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2435"/>
  </bookViews>
  <sheets>
    <sheet name="Hárok1" sheetId="1" r:id="rId1"/>
  </sheets>
  <calcPr calcId="124519"/>
</workbook>
</file>

<file path=xl/calcChain.xml><?xml version="1.0" encoding="utf-8"?>
<calcChain xmlns="http://schemas.openxmlformats.org/spreadsheetml/2006/main">
  <c r="G49" i="1"/>
  <c r="F49"/>
  <c r="G48"/>
  <c r="G47"/>
  <c r="G46"/>
  <c r="G45"/>
  <c r="G44"/>
  <c r="G43"/>
  <c r="G42"/>
  <c r="G41"/>
  <c r="G40"/>
  <c r="G39"/>
  <c r="G38"/>
  <c r="G37"/>
  <c r="G36"/>
  <c r="G35"/>
  <c r="G34"/>
  <c r="G33"/>
  <c r="G31"/>
  <c r="G30"/>
  <c r="G29"/>
  <c r="G28"/>
  <c r="G27"/>
  <c r="G26"/>
  <c r="G25"/>
  <c r="G24"/>
  <c r="G23"/>
  <c r="G22"/>
  <c r="G21"/>
  <c r="G20"/>
  <c r="G19"/>
  <c r="G18"/>
  <c r="G17"/>
  <c r="F48"/>
  <c r="F47" l="1"/>
  <c r="F46"/>
  <c r="F45"/>
  <c r="F44"/>
  <c r="F43"/>
  <c r="F42"/>
  <c r="F41"/>
  <c r="F40"/>
  <c r="F39"/>
  <c r="F38"/>
  <c r="F37"/>
  <c r="F36"/>
  <c r="F35"/>
  <c r="F34"/>
  <c r="F33"/>
  <c r="F31"/>
  <c r="F30"/>
  <c r="F29"/>
  <c r="F28"/>
  <c r="F27"/>
  <c r="F26"/>
  <c r="F25"/>
  <c r="F24"/>
  <c r="F23"/>
  <c r="F22"/>
  <c r="F21"/>
  <c r="F20"/>
  <c r="F19"/>
  <c r="F18"/>
  <c r="F17"/>
</calcChain>
</file>

<file path=xl/sharedStrings.xml><?xml version="1.0" encoding="utf-8"?>
<sst xmlns="http://schemas.openxmlformats.org/spreadsheetml/2006/main" count="123" uniqueCount="86">
  <si>
    <t>P.č.</t>
  </si>
  <si>
    <t>Predpokl. množ. odberu (ks, kg)</t>
  </si>
  <si>
    <t>Druh tovaru</t>
  </si>
  <si>
    <t>Merná jednotka</t>
  </si>
  <si>
    <t>kg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</si>
  <si>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</si>
  <si>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</si>
  <si>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</si>
  <si>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</si>
  <si>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</si>
  <si>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</si>
  <si>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</si>
  <si>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</si>
  <si>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</si>
  <si>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</si>
  <si>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</si>
  <si>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</si>
  <si>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</si>
  <si>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</si>
  <si>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</si>
  <si>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</si>
  <si>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</si>
  <si>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</si>
  <si>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</si>
  <si>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</si>
  <si>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</si>
  <si>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</si>
  <si>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</si>
  <si>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</si>
  <si>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</si>
  <si>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</si>
  <si>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</si>
  <si>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</si>
  <si>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</si>
  <si>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</si>
  <si>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</si>
  <si>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</si>
  <si>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</si>
  <si>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</si>
  <si>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</si>
  <si>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</si>
  <si>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</si>
  <si>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</si>
  <si>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</si>
  <si>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</si>
  <si>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</si>
  <si>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</si>
  <si>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</si>
  <si>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Pečiatka:</t>
  </si>
  <si>
    <t>Podpis:</t>
  </si>
  <si>
    <t>Názov zákazky: Mäso a mäsové výrobky</t>
  </si>
  <si>
    <t>Hovädzia roštenka</t>
  </si>
  <si>
    <t>Hovädzie zadné b.k</t>
  </si>
  <si>
    <t>Hovädzie zadné b.k. KÚ</t>
  </si>
  <si>
    <t>Bravčové stehno b.k.</t>
  </si>
  <si>
    <t>Bravčové stehno b.k. KÚ</t>
  </si>
  <si>
    <t>Bravčové pliecko b.k.</t>
  </si>
  <si>
    <t>Bravčové karé b.k.</t>
  </si>
  <si>
    <t>Bravčové pečeň</t>
  </si>
  <si>
    <t>Teľacie stehno b.k.</t>
  </si>
  <si>
    <t>Údené karé b.k. / 96% brav.karé/</t>
  </si>
  <si>
    <t>Údené stehno b.k. /96 % brav.stehno/</t>
  </si>
  <si>
    <t>Údené pliecko b.k. / 96%brav.pliecko/</t>
  </si>
  <si>
    <t>Údené krkovička b.k. /96% brav.kr.b.k./</t>
  </si>
  <si>
    <t>Bravčová masť</t>
  </si>
  <si>
    <t>Oškvarky</t>
  </si>
  <si>
    <t>Slanina údená /obsah:slanina bez kože, voda,soľ/</t>
  </si>
  <si>
    <t>Šunka pražská obsah:/brav. stehno b.k.90%</t>
  </si>
  <si>
    <t>Šunková saláma /obsah: brav.mäso b.k.66%, hov.mäso 5%/</t>
  </si>
  <si>
    <t>Dusená šunka /obsah: brav.st.b.k. min.75 %</t>
  </si>
  <si>
    <t>Debrecínska šunka /obsah:brav.m. 57%/</t>
  </si>
  <si>
    <t>Moravské mäso /obsah: brav.st.min. 67%/</t>
  </si>
  <si>
    <t>Saláma dietná /obsah: brav.m. 80%/</t>
  </si>
  <si>
    <t>Vysočina saláma suchá /obsah:brav.m.77%,hov./m.1%</t>
  </si>
  <si>
    <t>Stražovská saláma /obsah: brav.m.77%, hov.m. 1%/</t>
  </si>
  <si>
    <t>Bratislavské párky /obsah: 74% brav.m./</t>
  </si>
  <si>
    <t>Viedenské párky /obsah: brav.m.63%,hov.m. 2%/</t>
  </si>
  <si>
    <t>Spišské párky /obsah:brav.m. 44%, hov.m. 21%, slanina 2%/</t>
  </si>
  <si>
    <t>Klobása na pečenie /obsah: brav.m.81%, hov.m. 15%/</t>
  </si>
  <si>
    <t>Klobása /obsah: brav.m.81%, hov.m. 15%/</t>
  </si>
  <si>
    <t>Klobása /obsah: brav.m. 100%/</t>
  </si>
  <si>
    <t>Klobása párková /obsah: brav.m.min. 52%, hov.m. min. 26%, slanina 2%/</t>
  </si>
  <si>
    <t>Špecifikácia požadovaného tovaru</t>
  </si>
  <si>
    <t>Cena spolu s DPH v €</t>
  </si>
  <si>
    <t>Celková cena zákazky</t>
  </si>
  <si>
    <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>DPH je nastavená na 20%. Pri položkách kde je DPH 10% uchádzač si upraví vzorec.</t>
    </r>
  </si>
</sst>
</file>

<file path=xl/styles.xml><?xml version="1.0" encoding="utf-8"?>
<styleSheet xmlns="http://schemas.openxmlformats.org/spreadsheetml/2006/main">
  <numFmts count="2">
    <numFmt numFmtId="164" formatCode="_-* #,##0.00\ &quot;€&quot;_-;\-* #,##0.00\ &quot;€&quot;_-;_-* &quot;-&quot;??\ &quot;€&quot;_-;_-@_-"/>
    <numFmt numFmtId="165" formatCode="_-* #,##0.00\ [$€-41B]_-;\-* #,##0.00\ [$€-41B]_-;_-* &quot;-&quot;??\ [$€-41B]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5" fontId="14" fillId="0" borderId="1" xfId="1" applyNumberFormat="1" applyFont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/>
    <xf numFmtId="16" fontId="14" fillId="0" borderId="1" xfId="0" applyNumberFormat="1" applyFont="1" applyBorder="1" applyAlignment="1">
      <alignment horizontal="center" vertical="center" wrapText="1"/>
    </xf>
    <xf numFmtId="165" fontId="10" fillId="5" borderId="6" xfId="2" applyNumberFormat="1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12" fillId="2" borderId="2" xfId="2" applyFont="1" applyFill="1" applyBorder="1" applyAlignment="1">
      <alignment horizontal="center" vertical="top"/>
    </xf>
    <xf numFmtId="0" fontId="12" fillId="2" borderId="5" xfId="2" applyFont="1" applyFill="1" applyBorder="1" applyAlignment="1">
      <alignment horizontal="center" vertical="top"/>
    </xf>
    <xf numFmtId="0" fontId="12" fillId="2" borderId="3" xfId="2" applyFont="1" applyFill="1" applyBorder="1" applyAlignment="1">
      <alignment horizontal="center" vertical="top"/>
    </xf>
    <xf numFmtId="165" fontId="10" fillId="4" borderId="6" xfId="2" applyNumberFormat="1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left" vertical="center" wrapText="1"/>
    </xf>
    <xf numFmtId="0" fontId="10" fillId="4" borderId="9" xfId="2" applyFont="1" applyFill="1" applyBorder="1" applyAlignment="1">
      <alignment horizontal="left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  <xf numFmtId="0" fontId="10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 wrapText="1"/>
    </xf>
  </cellXfs>
  <cellStyles count="3">
    <cellStyle name="meny" xfId="1" builtinId="4"/>
    <cellStyle name="Normálna 2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topLeftCell="A16" workbookViewId="0">
      <selection activeCell="I8" sqref="I8"/>
    </sheetView>
  </sheetViews>
  <sheetFormatPr defaultRowHeight="15"/>
  <cols>
    <col min="1" max="1" width="5.28515625" customWidth="1"/>
    <col min="2" max="2" width="24.140625" customWidth="1"/>
    <col min="3" max="3" width="8.7109375" customWidth="1"/>
    <col min="4" max="4" width="9" customWidth="1"/>
    <col min="5" max="5" width="12.5703125" customWidth="1"/>
    <col min="6" max="6" width="12" customWidth="1"/>
    <col min="7" max="7" width="12.42578125" customWidth="1"/>
    <col min="8" max="8" width="13.140625" customWidth="1"/>
  </cols>
  <sheetData>
    <row r="1" spans="1:8" s="2" customFormat="1" ht="48" customHeight="1">
      <c r="A1" s="33" t="s">
        <v>14</v>
      </c>
      <c r="B1" s="33"/>
      <c r="C1" s="33"/>
      <c r="D1" s="33"/>
      <c r="E1" s="33"/>
      <c r="F1" s="33"/>
      <c r="G1" s="33"/>
      <c r="H1" s="33"/>
    </row>
    <row r="2" spans="1:8" s="2" customFormat="1" ht="22.5">
      <c r="A2" s="1"/>
      <c r="B2" s="1"/>
      <c r="C2" s="1"/>
      <c r="D2" s="1"/>
      <c r="H2" s="3" t="s">
        <v>6</v>
      </c>
    </row>
    <row r="3" spans="1:8" s="2" customFormat="1" ht="18.75">
      <c r="A3" s="34" t="s">
        <v>82</v>
      </c>
      <c r="B3" s="34"/>
      <c r="C3" s="34"/>
      <c r="D3" s="34"/>
      <c r="E3" s="34"/>
      <c r="F3" s="34"/>
      <c r="G3" s="34"/>
      <c r="H3" s="34"/>
    </row>
    <row r="4" spans="1:8" s="2" customFormat="1" ht="15.75">
      <c r="A4" s="35" t="s">
        <v>50</v>
      </c>
      <c r="B4" s="36"/>
      <c r="C4" s="36"/>
      <c r="D4" s="36"/>
      <c r="E4" s="36"/>
      <c r="F4" s="36"/>
      <c r="G4" s="36"/>
      <c r="H4" s="36"/>
    </row>
    <row r="5" spans="1:8" s="2" customFormat="1">
      <c r="A5" s="4"/>
      <c r="B5" s="5"/>
      <c r="C5" s="5"/>
      <c r="D5" s="5"/>
    </row>
    <row r="6" spans="1:8" s="2" customFormat="1" ht="27" customHeight="1">
      <c r="A6" s="40" t="s">
        <v>85</v>
      </c>
      <c r="B6" s="41"/>
      <c r="C6" s="41"/>
      <c r="D6" s="41"/>
      <c r="E6" s="41"/>
      <c r="F6" s="41"/>
      <c r="G6" s="41"/>
      <c r="H6" s="41"/>
    </row>
    <row r="7" spans="1:8" s="2" customFormat="1">
      <c r="A7" s="37"/>
      <c r="B7" s="38"/>
    </row>
    <row r="8" spans="1:8" s="2" customFormat="1">
      <c r="A8" s="39" t="s">
        <v>7</v>
      </c>
      <c r="B8" s="39"/>
    </row>
    <row r="9" spans="1:8" s="2" customFormat="1" ht="18" customHeight="1">
      <c r="A9" s="20" t="s">
        <v>8</v>
      </c>
      <c r="B9" s="21"/>
      <c r="C9" s="17"/>
      <c r="D9" s="18"/>
      <c r="E9" s="18"/>
      <c r="F9" s="18"/>
      <c r="G9" s="18"/>
      <c r="H9" s="19"/>
    </row>
    <row r="10" spans="1:8" s="2" customFormat="1" ht="18" customHeight="1">
      <c r="A10" s="20" t="s">
        <v>9</v>
      </c>
      <c r="B10" s="21"/>
      <c r="C10" s="17"/>
      <c r="D10" s="18"/>
      <c r="E10" s="18"/>
      <c r="F10" s="18"/>
      <c r="G10" s="18"/>
      <c r="H10" s="19"/>
    </row>
    <row r="11" spans="1:8" s="2" customFormat="1" ht="18" customHeight="1">
      <c r="A11" s="20" t="s">
        <v>10</v>
      </c>
      <c r="B11" s="21"/>
      <c r="C11" s="17"/>
      <c r="D11" s="18"/>
      <c r="E11" s="18"/>
      <c r="F11" s="18"/>
      <c r="G11" s="18"/>
      <c r="H11" s="19"/>
    </row>
    <row r="12" spans="1:8" s="2" customFormat="1" ht="18" customHeight="1">
      <c r="A12" s="20" t="s">
        <v>11</v>
      </c>
      <c r="B12" s="21"/>
      <c r="C12" s="17"/>
      <c r="D12" s="18"/>
      <c r="E12" s="18"/>
      <c r="F12" s="18"/>
      <c r="G12" s="18"/>
      <c r="H12" s="19"/>
    </row>
    <row r="13" spans="1:8" s="2" customFormat="1" ht="18" customHeight="1">
      <c r="A13" s="20" t="s">
        <v>12</v>
      </c>
      <c r="B13" s="21"/>
      <c r="C13" s="17"/>
      <c r="D13" s="18"/>
      <c r="E13" s="18"/>
      <c r="F13" s="18"/>
      <c r="G13" s="18"/>
      <c r="H13" s="19"/>
    </row>
    <row r="14" spans="1:8" s="2" customFormat="1" ht="18" customHeight="1">
      <c r="A14" s="20" t="s">
        <v>13</v>
      </c>
      <c r="B14" s="21"/>
      <c r="C14" s="22"/>
      <c r="D14" s="23"/>
      <c r="E14" s="23"/>
      <c r="F14" s="23"/>
      <c r="G14" s="23"/>
      <c r="H14" s="24"/>
    </row>
    <row r="15" spans="1:8" s="2" customFormat="1">
      <c r="A15" s="6"/>
      <c r="B15" s="6"/>
    </row>
    <row r="16" spans="1:8" ht="51.6" customHeight="1">
      <c r="A16" s="7" t="s">
        <v>0</v>
      </c>
      <c r="B16" s="7" t="s">
        <v>2</v>
      </c>
      <c r="C16" s="7" t="s">
        <v>3</v>
      </c>
      <c r="D16" s="7" t="s">
        <v>1</v>
      </c>
      <c r="E16" s="7" t="s">
        <v>15</v>
      </c>
      <c r="F16" s="7" t="s">
        <v>5</v>
      </c>
      <c r="G16" s="7" t="s">
        <v>83</v>
      </c>
      <c r="H16" s="8" t="s">
        <v>16</v>
      </c>
    </row>
    <row r="17" spans="1:8" ht="25.15" customHeight="1">
      <c r="A17" s="9" t="s">
        <v>17</v>
      </c>
      <c r="B17" s="10" t="s">
        <v>51</v>
      </c>
      <c r="C17" s="9" t="s">
        <v>4</v>
      </c>
      <c r="D17" s="9">
        <v>200</v>
      </c>
      <c r="E17" s="11"/>
      <c r="F17" s="12">
        <f>D17*E17</f>
        <v>0</v>
      </c>
      <c r="G17" s="12">
        <f>F17*1.2</f>
        <v>0</v>
      </c>
      <c r="H17" s="13"/>
    </row>
    <row r="18" spans="1:8" ht="25.15" customHeight="1">
      <c r="A18" s="9" t="s">
        <v>18</v>
      </c>
      <c r="B18" s="10" t="s">
        <v>52</v>
      </c>
      <c r="C18" s="9" t="s">
        <v>4</v>
      </c>
      <c r="D18" s="9">
        <v>250</v>
      </c>
      <c r="E18" s="11"/>
      <c r="F18" s="12">
        <f t="shared" ref="F18:F48" si="0">D18*E18</f>
        <v>0</v>
      </c>
      <c r="G18" s="12">
        <f t="shared" ref="G18:G31" si="1">F18*1.2</f>
        <v>0</v>
      </c>
      <c r="H18" s="13"/>
    </row>
    <row r="19" spans="1:8" ht="25.15" customHeight="1">
      <c r="A19" s="9" t="s">
        <v>19</v>
      </c>
      <c r="B19" s="10" t="s">
        <v>53</v>
      </c>
      <c r="C19" s="9" t="s">
        <v>4</v>
      </c>
      <c r="D19" s="9">
        <v>1300</v>
      </c>
      <c r="E19" s="11"/>
      <c r="F19" s="12">
        <f t="shared" si="0"/>
        <v>0</v>
      </c>
      <c r="G19" s="12">
        <f t="shared" si="1"/>
        <v>0</v>
      </c>
      <c r="H19" s="13"/>
    </row>
    <row r="20" spans="1:8" ht="25.15" customHeight="1">
      <c r="A20" s="9" t="s">
        <v>20</v>
      </c>
      <c r="B20" s="10" t="s">
        <v>54</v>
      </c>
      <c r="C20" s="9" t="s">
        <v>4</v>
      </c>
      <c r="D20" s="9">
        <v>100</v>
      </c>
      <c r="E20" s="11"/>
      <c r="F20" s="12">
        <f t="shared" si="0"/>
        <v>0</v>
      </c>
      <c r="G20" s="12">
        <f t="shared" si="1"/>
        <v>0</v>
      </c>
      <c r="H20" s="13"/>
    </row>
    <row r="21" spans="1:8" ht="25.15" customHeight="1">
      <c r="A21" s="9" t="s">
        <v>21</v>
      </c>
      <c r="B21" s="10" t="s">
        <v>55</v>
      </c>
      <c r="C21" s="9" t="s">
        <v>4</v>
      </c>
      <c r="D21" s="9">
        <v>1300</v>
      </c>
      <c r="E21" s="11"/>
      <c r="F21" s="12">
        <f t="shared" si="0"/>
        <v>0</v>
      </c>
      <c r="G21" s="12">
        <f t="shared" si="1"/>
        <v>0</v>
      </c>
      <c r="H21" s="13"/>
    </row>
    <row r="22" spans="1:8" ht="25.15" customHeight="1">
      <c r="A22" s="9" t="s">
        <v>22</v>
      </c>
      <c r="B22" s="10" t="s">
        <v>56</v>
      </c>
      <c r="C22" s="9" t="s">
        <v>4</v>
      </c>
      <c r="D22" s="9">
        <v>800</v>
      </c>
      <c r="E22" s="11"/>
      <c r="F22" s="12">
        <f t="shared" si="0"/>
        <v>0</v>
      </c>
      <c r="G22" s="12">
        <f t="shared" si="1"/>
        <v>0</v>
      </c>
      <c r="H22" s="13"/>
    </row>
    <row r="23" spans="1:8" ht="25.15" customHeight="1">
      <c r="A23" s="9" t="s">
        <v>23</v>
      </c>
      <c r="B23" s="10" t="s">
        <v>57</v>
      </c>
      <c r="C23" s="9" t="s">
        <v>4</v>
      </c>
      <c r="D23" s="9">
        <v>1300</v>
      </c>
      <c r="E23" s="11"/>
      <c r="F23" s="12">
        <f t="shared" si="0"/>
        <v>0</v>
      </c>
      <c r="G23" s="12">
        <f t="shared" si="1"/>
        <v>0</v>
      </c>
      <c r="H23" s="13"/>
    </row>
    <row r="24" spans="1:8" ht="25.15" customHeight="1">
      <c r="A24" s="9" t="s">
        <v>24</v>
      </c>
      <c r="B24" s="10" t="s">
        <v>58</v>
      </c>
      <c r="C24" s="9" t="s">
        <v>4</v>
      </c>
      <c r="D24" s="9">
        <v>15</v>
      </c>
      <c r="E24" s="11"/>
      <c r="F24" s="12">
        <f t="shared" si="0"/>
        <v>0</v>
      </c>
      <c r="G24" s="12">
        <f t="shared" si="1"/>
        <v>0</v>
      </c>
      <c r="H24" s="13"/>
    </row>
    <row r="25" spans="1:8" ht="25.15" customHeight="1">
      <c r="A25" s="9" t="s">
        <v>25</v>
      </c>
      <c r="B25" s="10" t="s">
        <v>59</v>
      </c>
      <c r="C25" s="9" t="s">
        <v>4</v>
      </c>
      <c r="D25" s="9">
        <v>200</v>
      </c>
      <c r="E25" s="11"/>
      <c r="F25" s="12">
        <f t="shared" si="0"/>
        <v>0</v>
      </c>
      <c r="G25" s="12">
        <f t="shared" si="1"/>
        <v>0</v>
      </c>
      <c r="H25" s="13"/>
    </row>
    <row r="26" spans="1:8" ht="25.15" customHeight="1">
      <c r="A26" s="9" t="s">
        <v>26</v>
      </c>
      <c r="B26" s="10" t="s">
        <v>60</v>
      </c>
      <c r="C26" s="9" t="s">
        <v>4</v>
      </c>
      <c r="D26" s="9">
        <v>70</v>
      </c>
      <c r="E26" s="11"/>
      <c r="F26" s="12">
        <f t="shared" si="0"/>
        <v>0</v>
      </c>
      <c r="G26" s="12">
        <f t="shared" si="1"/>
        <v>0</v>
      </c>
      <c r="H26" s="13"/>
    </row>
    <row r="27" spans="1:8" ht="25.15" customHeight="1">
      <c r="A27" s="9" t="s">
        <v>27</v>
      </c>
      <c r="B27" s="10" t="s">
        <v>61</v>
      </c>
      <c r="C27" s="9" t="s">
        <v>4</v>
      </c>
      <c r="D27" s="9">
        <v>30</v>
      </c>
      <c r="E27" s="11"/>
      <c r="F27" s="12">
        <f t="shared" si="0"/>
        <v>0</v>
      </c>
      <c r="G27" s="12">
        <f t="shared" si="1"/>
        <v>0</v>
      </c>
      <c r="H27" s="13"/>
    </row>
    <row r="28" spans="1:8" ht="25.15" customHeight="1">
      <c r="A28" s="9" t="s">
        <v>28</v>
      </c>
      <c r="B28" s="10" t="s">
        <v>62</v>
      </c>
      <c r="C28" s="9" t="s">
        <v>4</v>
      </c>
      <c r="D28" s="9">
        <v>20</v>
      </c>
      <c r="E28" s="11"/>
      <c r="F28" s="12">
        <f t="shared" si="0"/>
        <v>0</v>
      </c>
      <c r="G28" s="12">
        <f t="shared" si="1"/>
        <v>0</v>
      </c>
      <c r="H28" s="13"/>
    </row>
    <row r="29" spans="1:8" ht="25.15" customHeight="1">
      <c r="A29" s="9" t="s">
        <v>29</v>
      </c>
      <c r="B29" s="10" t="s">
        <v>63</v>
      </c>
      <c r="C29" s="9" t="s">
        <v>4</v>
      </c>
      <c r="D29" s="9">
        <v>40</v>
      </c>
      <c r="E29" s="11"/>
      <c r="F29" s="12">
        <f>D29*E29</f>
        <v>0</v>
      </c>
      <c r="G29" s="12">
        <f t="shared" si="1"/>
        <v>0</v>
      </c>
      <c r="H29" s="13"/>
    </row>
    <row r="30" spans="1:8" ht="25.15" customHeight="1">
      <c r="A30" s="9" t="s">
        <v>30</v>
      </c>
      <c r="B30" s="10" t="s">
        <v>64</v>
      </c>
      <c r="C30" s="9" t="s">
        <v>4</v>
      </c>
      <c r="D30" s="9">
        <v>10</v>
      </c>
      <c r="E30" s="11"/>
      <c r="F30" s="12">
        <f>D30*E30</f>
        <v>0</v>
      </c>
      <c r="G30" s="12">
        <f t="shared" si="1"/>
        <v>0</v>
      </c>
      <c r="H30" s="13"/>
    </row>
    <row r="31" spans="1:8" ht="25.15" customHeight="1">
      <c r="A31" s="9" t="s">
        <v>31</v>
      </c>
      <c r="B31" s="10" t="s">
        <v>65</v>
      </c>
      <c r="C31" s="9" t="s">
        <v>4</v>
      </c>
      <c r="D31" s="9">
        <v>30</v>
      </c>
      <c r="E31" s="11"/>
      <c r="F31" s="12">
        <f>D31*E31</f>
        <v>0</v>
      </c>
      <c r="G31" s="12">
        <f t="shared" si="1"/>
        <v>0</v>
      </c>
      <c r="H31" s="13"/>
    </row>
    <row r="32" spans="1:8" ht="51.6" customHeight="1">
      <c r="A32" s="7" t="s">
        <v>0</v>
      </c>
      <c r="B32" s="7" t="s">
        <v>2</v>
      </c>
      <c r="C32" s="7" t="s">
        <v>3</v>
      </c>
      <c r="D32" s="7" t="s">
        <v>1</v>
      </c>
      <c r="E32" s="7" t="s">
        <v>15</v>
      </c>
      <c r="F32" s="7" t="s">
        <v>5</v>
      </c>
      <c r="G32" s="7"/>
      <c r="H32" s="8" t="s">
        <v>16</v>
      </c>
    </row>
    <row r="33" spans="1:8" ht="31.5" customHeight="1">
      <c r="A33" s="9" t="s">
        <v>32</v>
      </c>
      <c r="B33" s="10" t="s">
        <v>66</v>
      </c>
      <c r="C33" s="9" t="s">
        <v>4</v>
      </c>
      <c r="D33" s="9">
        <v>100</v>
      </c>
      <c r="E33" s="11"/>
      <c r="F33" s="12">
        <f t="shared" ref="F33:F38" si="2">D33*E33</f>
        <v>0</v>
      </c>
      <c r="G33" s="12">
        <f t="shared" ref="G33:G48" si="3">F33*1.2</f>
        <v>0</v>
      </c>
      <c r="H33" s="13"/>
    </row>
    <row r="34" spans="1:8" ht="27" customHeight="1">
      <c r="A34" s="9" t="s">
        <v>33</v>
      </c>
      <c r="B34" s="10" t="s">
        <v>67</v>
      </c>
      <c r="C34" s="9" t="s">
        <v>4</v>
      </c>
      <c r="D34" s="9">
        <v>40</v>
      </c>
      <c r="E34" s="11"/>
      <c r="F34" s="12">
        <f t="shared" si="2"/>
        <v>0</v>
      </c>
      <c r="G34" s="12">
        <f t="shared" si="3"/>
        <v>0</v>
      </c>
      <c r="H34" s="13"/>
    </row>
    <row r="35" spans="1:8" ht="39" customHeight="1">
      <c r="A35" s="9" t="s">
        <v>34</v>
      </c>
      <c r="B35" s="10" t="s">
        <v>68</v>
      </c>
      <c r="C35" s="9" t="s">
        <v>4</v>
      </c>
      <c r="D35" s="9">
        <v>100</v>
      </c>
      <c r="E35" s="11"/>
      <c r="F35" s="12">
        <f t="shared" si="2"/>
        <v>0</v>
      </c>
      <c r="G35" s="12">
        <f t="shared" si="3"/>
        <v>0</v>
      </c>
      <c r="H35" s="13"/>
    </row>
    <row r="36" spans="1:8" ht="27.75" customHeight="1">
      <c r="A36" s="9" t="s">
        <v>35</v>
      </c>
      <c r="B36" s="10" t="s">
        <v>69</v>
      </c>
      <c r="C36" s="9" t="s">
        <v>4</v>
      </c>
      <c r="D36" s="9">
        <v>150</v>
      </c>
      <c r="E36" s="11"/>
      <c r="F36" s="12">
        <f t="shared" si="2"/>
        <v>0</v>
      </c>
      <c r="G36" s="12">
        <f t="shared" si="3"/>
        <v>0</v>
      </c>
      <c r="H36" s="13"/>
    </row>
    <row r="37" spans="1:8" ht="27.75" customHeight="1">
      <c r="A37" s="9" t="s">
        <v>36</v>
      </c>
      <c r="B37" s="10" t="s">
        <v>70</v>
      </c>
      <c r="C37" s="9" t="s">
        <v>4</v>
      </c>
      <c r="D37" s="9">
        <v>15</v>
      </c>
      <c r="E37" s="11"/>
      <c r="F37" s="12">
        <f t="shared" si="2"/>
        <v>0</v>
      </c>
      <c r="G37" s="12">
        <f t="shared" si="3"/>
        <v>0</v>
      </c>
      <c r="H37" s="13"/>
    </row>
    <row r="38" spans="1:8" ht="34.5" customHeight="1">
      <c r="A38" s="9" t="s">
        <v>37</v>
      </c>
      <c r="B38" s="10" t="s">
        <v>71</v>
      </c>
      <c r="C38" s="9" t="s">
        <v>4</v>
      </c>
      <c r="D38" s="9">
        <v>15</v>
      </c>
      <c r="E38" s="11"/>
      <c r="F38" s="12">
        <f t="shared" si="2"/>
        <v>0</v>
      </c>
      <c r="G38" s="12">
        <f t="shared" si="3"/>
        <v>0</v>
      </c>
      <c r="H38" s="13"/>
    </row>
    <row r="39" spans="1:8" ht="29.25" customHeight="1">
      <c r="A39" s="9" t="s">
        <v>38</v>
      </c>
      <c r="B39" s="10" t="s">
        <v>72</v>
      </c>
      <c r="C39" s="9" t="s">
        <v>4</v>
      </c>
      <c r="D39" s="9">
        <v>30</v>
      </c>
      <c r="E39" s="11"/>
      <c r="F39" s="12">
        <f t="shared" si="0"/>
        <v>0</v>
      </c>
      <c r="G39" s="12">
        <f t="shared" si="3"/>
        <v>0</v>
      </c>
      <c r="H39" s="13"/>
    </row>
    <row r="40" spans="1:8" ht="33" customHeight="1">
      <c r="A40" s="9" t="s">
        <v>39</v>
      </c>
      <c r="B40" s="10" t="s">
        <v>73</v>
      </c>
      <c r="C40" s="9" t="s">
        <v>4</v>
      </c>
      <c r="D40" s="9">
        <v>70</v>
      </c>
      <c r="E40" s="11"/>
      <c r="F40" s="12">
        <f t="shared" si="0"/>
        <v>0</v>
      </c>
      <c r="G40" s="12">
        <f t="shared" si="3"/>
        <v>0</v>
      </c>
      <c r="H40" s="13"/>
    </row>
    <row r="41" spans="1:8" ht="27" customHeight="1">
      <c r="A41" s="9" t="s">
        <v>40</v>
      </c>
      <c r="B41" s="10" t="s">
        <v>74</v>
      </c>
      <c r="C41" s="9" t="s">
        <v>4</v>
      </c>
      <c r="D41" s="9">
        <v>30</v>
      </c>
      <c r="E41" s="11"/>
      <c r="F41" s="12">
        <f>D41*E41</f>
        <v>0</v>
      </c>
      <c r="G41" s="12">
        <f t="shared" si="3"/>
        <v>0</v>
      </c>
      <c r="H41" s="13"/>
    </row>
    <row r="42" spans="1:8" ht="29.25" customHeight="1">
      <c r="A42" s="9" t="s">
        <v>41</v>
      </c>
      <c r="B42" s="10" t="s">
        <v>75</v>
      </c>
      <c r="C42" s="9" t="s">
        <v>4</v>
      </c>
      <c r="D42" s="9">
        <v>50</v>
      </c>
      <c r="E42" s="11"/>
      <c r="F42" s="12">
        <f>D42*E42</f>
        <v>0</v>
      </c>
      <c r="G42" s="12">
        <f t="shared" si="3"/>
        <v>0</v>
      </c>
      <c r="H42" s="13"/>
    </row>
    <row r="43" spans="1:8" ht="28.5" customHeight="1">
      <c r="A43" s="14" t="s">
        <v>42</v>
      </c>
      <c r="B43" s="10" t="s">
        <v>76</v>
      </c>
      <c r="C43" s="9" t="s">
        <v>4</v>
      </c>
      <c r="D43" s="9">
        <v>20</v>
      </c>
      <c r="E43" s="11"/>
      <c r="F43" s="12">
        <f t="shared" si="0"/>
        <v>0</v>
      </c>
      <c r="G43" s="12">
        <f t="shared" si="3"/>
        <v>0</v>
      </c>
      <c r="H43" s="13"/>
    </row>
    <row r="44" spans="1:8" ht="30.75" customHeight="1">
      <c r="A44" s="9" t="s">
        <v>43</v>
      </c>
      <c r="B44" s="10" t="s">
        <v>77</v>
      </c>
      <c r="C44" s="9" t="s">
        <v>4</v>
      </c>
      <c r="D44" s="9">
        <v>150</v>
      </c>
      <c r="E44" s="11"/>
      <c r="F44" s="12">
        <f>D44*E44</f>
        <v>0</v>
      </c>
      <c r="G44" s="12">
        <f t="shared" si="3"/>
        <v>0</v>
      </c>
      <c r="H44" s="13"/>
    </row>
    <row r="45" spans="1:8" ht="34.5" customHeight="1">
      <c r="A45" s="9" t="s">
        <v>44</v>
      </c>
      <c r="B45" s="10" t="s">
        <v>78</v>
      </c>
      <c r="C45" s="9" t="s">
        <v>4</v>
      </c>
      <c r="D45" s="9">
        <v>20</v>
      </c>
      <c r="E45" s="11"/>
      <c r="F45" s="12">
        <f>D45*E45</f>
        <v>0</v>
      </c>
      <c r="G45" s="12">
        <f t="shared" si="3"/>
        <v>0</v>
      </c>
      <c r="H45" s="13"/>
    </row>
    <row r="46" spans="1:8" ht="27.75" customHeight="1">
      <c r="A46" s="9" t="s">
        <v>45</v>
      </c>
      <c r="B46" s="10" t="s">
        <v>79</v>
      </c>
      <c r="C46" s="9" t="s">
        <v>4</v>
      </c>
      <c r="D46" s="9">
        <v>20</v>
      </c>
      <c r="E46" s="11"/>
      <c r="F46" s="12">
        <f>D46*E46</f>
        <v>0</v>
      </c>
      <c r="G46" s="12">
        <f t="shared" si="3"/>
        <v>0</v>
      </c>
      <c r="H46" s="13"/>
    </row>
    <row r="47" spans="1:8" ht="27" customHeight="1">
      <c r="A47" s="9" t="s">
        <v>46</v>
      </c>
      <c r="B47" s="10" t="s">
        <v>80</v>
      </c>
      <c r="C47" s="9" t="s">
        <v>4</v>
      </c>
      <c r="D47" s="9">
        <v>20</v>
      </c>
      <c r="E47" s="11"/>
      <c r="F47" s="12">
        <f t="shared" si="0"/>
        <v>0</v>
      </c>
      <c r="G47" s="12">
        <f t="shared" si="3"/>
        <v>0</v>
      </c>
      <c r="H47" s="13"/>
    </row>
    <row r="48" spans="1:8" ht="48.75" customHeight="1" thickBot="1">
      <c r="A48" s="9" t="s">
        <v>47</v>
      </c>
      <c r="B48" s="10" t="s">
        <v>81</v>
      </c>
      <c r="C48" s="9" t="s">
        <v>4</v>
      </c>
      <c r="D48" s="9">
        <v>30</v>
      </c>
      <c r="E48" s="11"/>
      <c r="F48" s="12">
        <f t="shared" si="0"/>
        <v>0</v>
      </c>
      <c r="G48" s="12">
        <f t="shared" si="3"/>
        <v>0</v>
      </c>
      <c r="H48" s="13"/>
    </row>
    <row r="49" spans="1:8" s="2" customFormat="1" ht="45" customHeight="1">
      <c r="A49" s="27" t="s">
        <v>84</v>
      </c>
      <c r="B49" s="28"/>
      <c r="C49" s="28"/>
      <c r="D49" s="28"/>
      <c r="E49" s="29"/>
      <c r="F49" s="25">
        <f>SUM(F33:F48)</f>
        <v>0</v>
      </c>
      <c r="G49" s="25">
        <f>SUM(G17:G31,G33:G48)</f>
        <v>0</v>
      </c>
      <c r="H49" s="15"/>
    </row>
    <row r="50" spans="1:8" s="2" customFormat="1" ht="28.15" customHeight="1" thickBot="1">
      <c r="A50" s="30"/>
      <c r="B50" s="31"/>
      <c r="C50" s="31"/>
      <c r="D50" s="31"/>
      <c r="E50" s="32"/>
      <c r="F50" s="26"/>
      <c r="G50" s="26"/>
      <c r="H50" s="16"/>
    </row>
    <row r="52" spans="1:8">
      <c r="B52" t="s">
        <v>48</v>
      </c>
    </row>
    <row r="54" spans="1:8">
      <c r="B54" t="s">
        <v>49</v>
      </c>
    </row>
  </sheetData>
  <mergeCells count="22"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  <mergeCell ref="H49:H50"/>
    <mergeCell ref="C12:H12"/>
    <mergeCell ref="A13:B13"/>
    <mergeCell ref="C13:H13"/>
    <mergeCell ref="A14:B14"/>
    <mergeCell ref="C14:H14"/>
    <mergeCell ref="F49:F50"/>
    <mergeCell ref="A49:E50"/>
    <mergeCell ref="G49:G5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Windows User</cp:lastModifiedBy>
  <cp:lastPrinted>2020-03-16T15:27:22Z</cp:lastPrinted>
  <dcterms:created xsi:type="dcterms:W3CDTF">2014-02-21T10:24:27Z</dcterms:created>
  <dcterms:modified xsi:type="dcterms:W3CDTF">2020-03-16T15:28:09Z</dcterms:modified>
</cp:coreProperties>
</file>