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škola\záloha_sb_zrš_10_03_2021\verejné_obstarávanie\2022\ŠJ\06\ovocie a zelenina\výzva\"/>
    </mc:Choice>
  </mc:AlternateContent>
  <xr:revisionPtr revIDLastSave="0" documentId="13_ncr:1_{D5DD94C0-1E7F-4138-B3F7-5B7F2CB5444A}" xr6:coauthVersionLast="36" xr6:coauthVersionMax="36" xr10:uidLastSave="{00000000-0000-0000-0000-000000000000}"/>
  <bookViews>
    <workbookView xWindow="0" yWindow="0" windowWidth="23040" windowHeight="9924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F23" i="1" l="1"/>
  <c r="F47" i="1"/>
  <c r="F46" i="1"/>
  <c r="F45" i="1"/>
  <c r="F44" i="1"/>
  <c r="F43" i="1"/>
  <c r="F41" i="1"/>
  <c r="F35" i="1"/>
  <c r="F34" i="1"/>
  <c r="F30" i="1"/>
  <c r="F22" i="1"/>
  <c r="F18" i="1"/>
  <c r="F51" i="1" l="1"/>
  <c r="F52" i="1"/>
  <c r="F50" i="1"/>
  <c r="F49" i="1"/>
  <c r="F57" i="1"/>
  <c r="F70" i="1"/>
  <c r="G70" i="1" s="1"/>
  <c r="G71" i="1" s="1"/>
  <c r="F69" i="1"/>
  <c r="F68" i="1"/>
  <c r="F67" i="1"/>
  <c r="F66" i="1"/>
  <c r="F65" i="1"/>
  <c r="F64" i="1"/>
  <c r="F63" i="1"/>
  <c r="F62" i="1"/>
  <c r="F61" i="1"/>
  <c r="F60" i="1"/>
  <c r="F58" i="1"/>
  <c r="F59" i="1"/>
  <c r="F55" i="1"/>
  <c r="F48" i="1" l="1"/>
  <c r="F54" i="1"/>
  <c r="F53" i="1"/>
  <c r="F42" i="1"/>
  <c r="F40" i="1"/>
  <c r="F39" i="1"/>
  <c r="F38" i="1"/>
  <c r="F37" i="1"/>
  <c r="F36" i="1"/>
  <c r="F32" i="1"/>
  <c r="F31" i="1"/>
  <c r="F29" i="1"/>
  <c r="F28" i="1"/>
  <c r="F27" i="1"/>
  <c r="F26" i="1"/>
  <c r="F25" i="1"/>
  <c r="F24" i="1"/>
  <c r="F21" i="1"/>
  <c r="F20" i="1"/>
  <c r="F19" i="1"/>
  <c r="F17" i="1"/>
  <c r="F16" i="1"/>
  <c r="F71" i="1" l="1"/>
</calcChain>
</file>

<file path=xl/sharedStrings.xml><?xml version="1.0" encoding="utf-8"?>
<sst xmlns="http://schemas.openxmlformats.org/spreadsheetml/2006/main" count="205" uniqueCount="139">
  <si>
    <t>P.č.</t>
  </si>
  <si>
    <t>Predpokl. množ. odberu (ks, kg)</t>
  </si>
  <si>
    <t>Druh tovaru</t>
  </si>
  <si>
    <t>Merná jednotka</t>
  </si>
  <si>
    <t>kg</t>
  </si>
  <si>
    <t>Cena spolu bez DPH v €</t>
  </si>
  <si>
    <t>Príloha č.2</t>
  </si>
  <si>
    <t>Predkladateľ ponuky:</t>
  </si>
  <si>
    <t>Obchodné meno:</t>
  </si>
  <si>
    <t>Sídlo:</t>
  </si>
  <si>
    <t>IČO:</t>
  </si>
  <si>
    <t xml:space="preserve">Ponuku vypracoval: </t>
  </si>
  <si>
    <t>Tel.:</t>
  </si>
  <si>
    <t>Mail:</t>
  </si>
  <si>
    <t xml:space="preserve">Stredná priemyselná škola elektrotechnická,                                                                       Komenského 44, 040 01 Košice </t>
  </si>
  <si>
    <t>Cena za jedn. bez DPH v €</t>
  </si>
  <si>
    <t>Ponúkaný druh tovaru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</si>
  <si>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</si>
  <si>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</si>
  <si>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</si>
  <si>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</si>
  <si>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</si>
  <si>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</si>
  <si>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</si>
  <si>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</si>
  <si>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</si>
  <si>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</si>
  <si>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</si>
  <si>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</si>
  <si>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</si>
  <si>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</si>
  <si>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</si>
  <si>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</si>
  <si>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</si>
  <si>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</si>
  <si>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</si>
  <si>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</si>
  <si>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</si>
  <si>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</si>
  <si>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</si>
  <si>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</si>
  <si>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</si>
  <si>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</si>
  <si>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</si>
  <si>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</si>
  <si>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</si>
  <si>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</si>
  <si>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</si>
  <si>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Pečiatka:</t>
  </si>
  <si>
    <t>Podpis:</t>
  </si>
  <si>
    <t>Celková cena zákazky</t>
  </si>
  <si>
    <t>Mrkva</t>
  </si>
  <si>
    <t>Petržlen</t>
  </si>
  <si>
    <t>Kaleráb</t>
  </si>
  <si>
    <t>Zeler</t>
  </si>
  <si>
    <t>Cibuľa</t>
  </si>
  <si>
    <t>Cesnak</t>
  </si>
  <si>
    <t>Kaleráb nový</t>
  </si>
  <si>
    <t>ks</t>
  </si>
  <si>
    <t>Pór</t>
  </si>
  <si>
    <t>Redkvička červená</t>
  </si>
  <si>
    <t>Redkvička biela</t>
  </si>
  <si>
    <t>Červená repa - cvikla</t>
  </si>
  <si>
    <t>Cuketa</t>
  </si>
  <si>
    <t>Cibuľka zelená</t>
  </si>
  <si>
    <t>Kapusta hlávková biela</t>
  </si>
  <si>
    <t>Kapusta červená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</si>
  <si>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</si>
  <si>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</si>
  <si>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</si>
  <si>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</si>
  <si>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</si>
  <si>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</si>
  <si>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</si>
  <si>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</si>
  <si>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</si>
  <si>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</si>
  <si>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</si>
  <si>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</si>
  <si>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</si>
  <si>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</si>
  <si>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</si>
  <si>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</si>
  <si>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</si>
  <si>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</si>
  <si>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</si>
  <si>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</si>
  <si>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Kapusta čínska</t>
  </si>
  <si>
    <t>Kel</t>
  </si>
  <si>
    <t xml:space="preserve">Karfiol </t>
  </si>
  <si>
    <t>Brokolica</t>
  </si>
  <si>
    <t>Kapusta nová</t>
  </si>
  <si>
    <t>Kôpor čerstvý</t>
  </si>
  <si>
    <t>Kapusta kyslá</t>
  </si>
  <si>
    <t>Šampiňóny čerstvě</t>
  </si>
  <si>
    <t>Hliva ústricová</t>
  </si>
  <si>
    <t>Paprika zelená</t>
  </si>
  <si>
    <t>Uhorky čerstvé</t>
  </si>
  <si>
    <t>Paprika kápia</t>
  </si>
  <si>
    <t>Tekvica</t>
  </si>
  <si>
    <t>Chren čerstvý</t>
  </si>
  <si>
    <t>Hrozno biele</t>
  </si>
  <si>
    <t>Hrušky</t>
  </si>
  <si>
    <t>Jablká</t>
  </si>
  <si>
    <t>Slivky</t>
  </si>
  <si>
    <t>Nektarinky</t>
  </si>
  <si>
    <t>Marhule</t>
  </si>
  <si>
    <t>Broskyne</t>
  </si>
  <si>
    <t>Pomaranče</t>
  </si>
  <si>
    <t>Mandarinky</t>
  </si>
  <si>
    <t>Banány</t>
  </si>
  <si>
    <t>Kiwi</t>
  </si>
  <si>
    <t>Citróny</t>
  </si>
  <si>
    <t>Šalát ľadový</t>
  </si>
  <si>
    <t>Šalát kučeravý</t>
  </si>
  <si>
    <t>Špenát čerstvý</t>
  </si>
  <si>
    <t>Pažitka</t>
  </si>
  <si>
    <t>Šalát hlávkový</t>
  </si>
  <si>
    <t>50.</t>
  </si>
  <si>
    <t>Názov zákazky: Ovocie a zelenina</t>
  </si>
  <si>
    <t>zväzok</t>
  </si>
  <si>
    <t>Petržlenová vňať - čerstvá</t>
  </si>
  <si>
    <t>Paprika mix Trikolóra</t>
  </si>
  <si>
    <t>Paradajky červené</t>
  </si>
  <si>
    <t>Paradajky cherry</t>
  </si>
  <si>
    <t>Bazalka čerstvá</t>
  </si>
  <si>
    <t>Rozmarín čerstvý</t>
  </si>
  <si>
    <t>Mäta čerstvá</t>
  </si>
  <si>
    <t>Hodnota / charakteristika</t>
  </si>
  <si>
    <t>kvalita zeleniny, ovocia a húb - akosť</t>
  </si>
  <si>
    <t>I. trieda</t>
  </si>
  <si>
    <t>kvalita zeleniny, ovocia a húb - vlastnosti</t>
  </si>
  <si>
    <t>čerstvé, nepoškodené, celé, zdravé, bez známok hniloby alebo vysychania, bez škodcov a bez poškodenia spôsobeného škodcami, bez akýchkoľvek viditeľných cudzích látok, cudzieho pachu alebo chuti.</t>
  </si>
  <si>
    <t>geneticky modifikované</t>
  </si>
  <si>
    <t>nie</t>
  </si>
  <si>
    <t>Technické vlastnosti</t>
  </si>
  <si>
    <t>Cena spolu s DPH v €</t>
  </si>
  <si>
    <t>Špecifikácia požadovaného tovaru</t>
  </si>
  <si>
    <r>
      <rPr>
        <b/>
        <sz val="11"/>
        <color rgb="FF000000"/>
        <rFont val="Calibri"/>
        <family val="2"/>
        <charset val="238"/>
      </rPr>
      <t>Pokyny pre predkladateľa cenovej ponuky:</t>
    </r>
    <r>
      <rPr>
        <sz val="11"/>
        <color rgb="FF000000"/>
        <rFont val="Calibri"/>
        <family val="2"/>
        <charset val="238"/>
      </rPr>
      <t xml:space="preserve"> Doplniť žltou vyznačené bunky. DPH je nastavená na 20%. Pri položkách kde je DPH 10% uchádzač si upraví vzorec.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</si>
</sst>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7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2"/>
    <xf numFmtId="0" fontId="4" fillId="0" borderId="0" xfId="2" applyFont="1" applyAlignment="1">
      <alignment horizontal="right"/>
    </xf>
    <xf numFmtId="0" fontId="2" fillId="0" borderId="0" xfId="2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64" fontId="12" fillId="0" borderId="1" xfId="1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0" fontId="12" fillId="3" borderId="1" xfId="0" applyFont="1" applyFill="1" applyBorder="1"/>
    <xf numFmtId="16" fontId="12" fillId="0" borderId="1" xfId="0" applyNumberFormat="1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vertical="center" wrapText="1"/>
    </xf>
    <xf numFmtId="0" fontId="2" fillId="2" borderId="2" xfId="2" applyFill="1" applyBorder="1" applyAlignment="1">
      <alignment horizontal="center"/>
    </xf>
    <xf numFmtId="0" fontId="2" fillId="2" borderId="5" xfId="2" applyFill="1" applyBorder="1" applyAlignment="1">
      <alignment horizontal="center"/>
    </xf>
    <xf numFmtId="0" fontId="2" fillId="2" borderId="3" xfId="2" applyFill="1" applyBorder="1" applyAlignment="1">
      <alignment horizontal="center"/>
    </xf>
    <xf numFmtId="0" fontId="2" fillId="0" borderId="0" xfId="2" applyAlignment="1">
      <alignment horizontal="left"/>
    </xf>
    <xf numFmtId="0" fontId="2" fillId="0" borderId="4" xfId="2" applyBorder="1" applyAlignment="1">
      <alignment horizontal="left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4" fillId="0" borderId="0" xfId="2" applyFont="1" applyBorder="1" applyAlignment="1">
      <alignment horizontal="left"/>
    </xf>
    <xf numFmtId="0" fontId="2" fillId="0" borderId="0" xfId="2" applyBorder="1" applyAlignment="1">
      <alignment horizontal="left"/>
    </xf>
    <xf numFmtId="0" fontId="9" fillId="0" borderId="0" xfId="2" applyFont="1" applyAlignment="1">
      <alignment horizontal="left"/>
    </xf>
    <xf numFmtId="0" fontId="10" fillId="2" borderId="2" xfId="2" applyFont="1" applyFill="1" applyBorder="1" applyAlignment="1">
      <alignment horizontal="center" vertical="top"/>
    </xf>
    <xf numFmtId="0" fontId="10" fillId="2" borderId="5" xfId="2" applyFont="1" applyFill="1" applyBorder="1" applyAlignment="1">
      <alignment horizontal="center" vertical="top"/>
    </xf>
    <xf numFmtId="0" fontId="10" fillId="2" borderId="3" xfId="2" applyFont="1" applyFill="1" applyBorder="1" applyAlignment="1">
      <alignment horizontal="center" vertical="top"/>
    </xf>
    <xf numFmtId="0" fontId="1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8" fillId="4" borderId="6" xfId="2" applyFont="1" applyFill="1" applyBorder="1" applyAlignment="1">
      <alignment horizontal="left" vertical="center" wrapText="1"/>
    </xf>
    <xf numFmtId="0" fontId="8" fillId="4" borderId="7" xfId="2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left" vertical="center" wrapText="1"/>
    </xf>
    <xf numFmtId="164" fontId="12" fillId="0" borderId="8" xfId="0" applyNumberFormat="1" applyFont="1" applyBorder="1" applyAlignment="1">
      <alignment horizontal="right" vertical="center" wrapText="1"/>
    </xf>
    <xf numFmtId="0" fontId="12" fillId="3" borderId="8" xfId="0" applyFont="1" applyFill="1" applyBorder="1"/>
    <xf numFmtId="164" fontId="8" fillId="4" borderId="1" xfId="2" applyNumberFormat="1" applyFont="1" applyFill="1" applyBorder="1" applyAlignment="1">
      <alignment vertical="center" wrapText="1"/>
    </xf>
    <xf numFmtId="164" fontId="8" fillId="4" borderId="2" xfId="2" applyNumberFormat="1" applyFont="1" applyFill="1" applyBorder="1" applyAlignment="1">
      <alignment horizontal="center" vertical="center" wrapText="1"/>
    </xf>
    <xf numFmtId="164" fontId="8" fillId="4" borderId="3" xfId="2" applyNumberFormat="1" applyFont="1" applyFill="1" applyBorder="1" applyAlignment="1">
      <alignment horizontal="center" vertical="center" wrapText="1"/>
    </xf>
    <xf numFmtId="0" fontId="2" fillId="6" borderId="0" xfId="2" applyFont="1" applyFill="1" applyBorder="1" applyAlignment="1">
      <alignment horizontal="left" wrapText="1"/>
    </xf>
  </cellXfs>
  <cellStyles count="3">
    <cellStyle name="Mena" xfId="1" builtinId="4"/>
    <cellStyle name="Normálna" xfId="0" builtinId="0"/>
    <cellStyle name="Normálna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"/>
  <sheetViews>
    <sheetView tabSelected="1" topLeftCell="A57" workbookViewId="0">
      <selection activeCell="E70" sqref="E70"/>
    </sheetView>
  </sheetViews>
  <sheetFormatPr defaultRowHeight="14.4" x14ac:dyDescent="0.3"/>
  <cols>
    <col min="1" max="1" width="5.33203125" customWidth="1"/>
    <col min="2" max="2" width="24.109375" customWidth="1"/>
    <col min="3" max="3" width="8.6640625" customWidth="1"/>
    <col min="4" max="4" width="9" customWidth="1"/>
    <col min="5" max="5" width="12.5546875" customWidth="1"/>
    <col min="6" max="7" width="12" customWidth="1"/>
    <col min="8" max="8" width="13.109375" customWidth="1"/>
  </cols>
  <sheetData>
    <row r="1" spans="1:8" s="2" customFormat="1" ht="48" customHeight="1" x14ac:dyDescent="0.3">
      <c r="A1" s="20" t="s">
        <v>14</v>
      </c>
      <c r="B1" s="20"/>
      <c r="C1" s="20"/>
      <c r="D1" s="20"/>
      <c r="E1" s="20"/>
      <c r="F1" s="20"/>
      <c r="G1" s="20"/>
      <c r="H1" s="20"/>
    </row>
    <row r="2" spans="1:8" s="2" customFormat="1" ht="14.4" customHeight="1" x14ac:dyDescent="0.45">
      <c r="A2" s="1"/>
      <c r="B2" s="1"/>
      <c r="C2" s="1"/>
      <c r="D2" s="1"/>
      <c r="H2" s="3" t="s">
        <v>6</v>
      </c>
    </row>
    <row r="3" spans="1:8" s="2" customFormat="1" ht="18" x14ac:dyDescent="0.35">
      <c r="A3" s="21" t="s">
        <v>137</v>
      </c>
      <c r="B3" s="21"/>
      <c r="C3" s="21"/>
      <c r="D3" s="21"/>
      <c r="E3" s="21"/>
      <c r="F3" s="21"/>
      <c r="G3" s="21"/>
      <c r="H3" s="21"/>
    </row>
    <row r="4" spans="1:8" s="2" customFormat="1" ht="15.6" x14ac:dyDescent="0.3">
      <c r="A4" s="22" t="s">
        <v>119</v>
      </c>
      <c r="B4" s="23"/>
      <c r="C4" s="23"/>
      <c r="D4" s="23"/>
      <c r="E4" s="23"/>
      <c r="F4" s="23"/>
      <c r="G4" s="23"/>
      <c r="H4" s="23"/>
    </row>
    <row r="5" spans="1:8" s="2" customFormat="1" ht="31.8" customHeight="1" x14ac:dyDescent="0.3">
      <c r="A5" s="41" t="s">
        <v>138</v>
      </c>
      <c r="B5" s="41"/>
      <c r="C5" s="41"/>
      <c r="D5" s="41"/>
      <c r="E5" s="41"/>
      <c r="F5" s="41"/>
      <c r="G5" s="41"/>
      <c r="H5" s="41"/>
    </row>
    <row r="6" spans="1:8" s="2" customFormat="1" x14ac:dyDescent="0.3">
      <c r="A6" s="24"/>
      <c r="B6" s="25"/>
    </row>
    <row r="7" spans="1:8" s="2" customFormat="1" x14ac:dyDescent="0.3">
      <c r="A7" s="26" t="s">
        <v>7</v>
      </c>
      <c r="B7" s="26"/>
    </row>
    <row r="8" spans="1:8" s="2" customFormat="1" ht="18" customHeight="1" x14ac:dyDescent="0.3">
      <c r="A8" s="18" t="s">
        <v>8</v>
      </c>
      <c r="B8" s="19"/>
      <c r="C8" s="15"/>
      <c r="D8" s="16"/>
      <c r="E8" s="16"/>
      <c r="F8" s="16"/>
      <c r="G8" s="16"/>
      <c r="H8" s="17"/>
    </row>
    <row r="9" spans="1:8" s="2" customFormat="1" ht="18" customHeight="1" x14ac:dyDescent="0.3">
      <c r="A9" s="18" t="s">
        <v>9</v>
      </c>
      <c r="B9" s="19"/>
      <c r="C9" s="15"/>
      <c r="D9" s="16"/>
      <c r="E9" s="16"/>
      <c r="F9" s="16"/>
      <c r="G9" s="16"/>
      <c r="H9" s="17"/>
    </row>
    <row r="10" spans="1:8" s="2" customFormat="1" ht="18" customHeight="1" x14ac:dyDescent="0.3">
      <c r="A10" s="18" t="s">
        <v>10</v>
      </c>
      <c r="B10" s="19"/>
      <c r="C10" s="15"/>
      <c r="D10" s="16"/>
      <c r="E10" s="16"/>
      <c r="F10" s="16"/>
      <c r="G10" s="16"/>
      <c r="H10" s="17"/>
    </row>
    <row r="11" spans="1:8" s="2" customFormat="1" ht="18" customHeight="1" x14ac:dyDescent="0.3">
      <c r="A11" s="18" t="s">
        <v>11</v>
      </c>
      <c r="B11" s="19"/>
      <c r="C11" s="15"/>
      <c r="D11" s="16"/>
      <c r="E11" s="16"/>
      <c r="F11" s="16"/>
      <c r="G11" s="16"/>
      <c r="H11" s="17"/>
    </row>
    <row r="12" spans="1:8" s="2" customFormat="1" ht="18" customHeight="1" x14ac:dyDescent="0.3">
      <c r="A12" s="18" t="s">
        <v>12</v>
      </c>
      <c r="B12" s="19"/>
      <c r="C12" s="15"/>
      <c r="D12" s="16"/>
      <c r="E12" s="16"/>
      <c r="F12" s="16"/>
      <c r="G12" s="16"/>
      <c r="H12" s="17"/>
    </row>
    <row r="13" spans="1:8" s="2" customFormat="1" ht="18" customHeight="1" x14ac:dyDescent="0.3">
      <c r="A13" s="18" t="s">
        <v>13</v>
      </c>
      <c r="B13" s="19"/>
      <c r="C13" s="27"/>
      <c r="D13" s="28"/>
      <c r="E13" s="28"/>
      <c r="F13" s="28"/>
      <c r="G13" s="28"/>
      <c r="H13" s="29"/>
    </row>
    <row r="14" spans="1:8" s="2" customFormat="1" x14ac:dyDescent="0.3">
      <c r="A14" s="4"/>
      <c r="B14" s="4"/>
    </row>
    <row r="15" spans="1:8" ht="51.6" customHeight="1" x14ac:dyDescent="0.3">
      <c r="A15" s="5" t="s">
        <v>0</v>
      </c>
      <c r="B15" s="5" t="s">
        <v>2</v>
      </c>
      <c r="C15" s="5" t="s">
        <v>3</v>
      </c>
      <c r="D15" s="5" t="s">
        <v>1</v>
      </c>
      <c r="E15" s="5" t="s">
        <v>15</v>
      </c>
      <c r="F15" s="5" t="s">
        <v>5</v>
      </c>
      <c r="G15" s="5" t="s">
        <v>136</v>
      </c>
      <c r="H15" s="6" t="s">
        <v>16</v>
      </c>
    </row>
    <row r="16" spans="1:8" ht="21" customHeight="1" x14ac:dyDescent="0.3">
      <c r="A16" s="7" t="s">
        <v>17</v>
      </c>
      <c r="B16" s="8" t="s">
        <v>51</v>
      </c>
      <c r="C16" s="7" t="s">
        <v>4</v>
      </c>
      <c r="D16" s="7">
        <v>1500</v>
      </c>
      <c r="E16" s="9"/>
      <c r="F16" s="10">
        <f>D16*E16</f>
        <v>0</v>
      </c>
      <c r="G16" s="10">
        <f>F16*1.2</f>
        <v>0</v>
      </c>
      <c r="H16" s="11"/>
    </row>
    <row r="17" spans="1:8" ht="21" customHeight="1" x14ac:dyDescent="0.3">
      <c r="A17" s="7" t="s">
        <v>18</v>
      </c>
      <c r="B17" s="8" t="s">
        <v>52</v>
      </c>
      <c r="C17" s="7" t="s">
        <v>4</v>
      </c>
      <c r="D17" s="7">
        <v>450</v>
      </c>
      <c r="E17" s="9"/>
      <c r="F17" s="10">
        <f t="shared" ref="F17:F70" si="0">D17*E17</f>
        <v>0</v>
      </c>
      <c r="G17" s="10">
        <f t="shared" ref="G17:G32" si="1">F17*1.2</f>
        <v>0</v>
      </c>
      <c r="H17" s="11"/>
    </row>
    <row r="18" spans="1:8" ht="21" customHeight="1" x14ac:dyDescent="0.3">
      <c r="A18" s="7" t="s">
        <v>19</v>
      </c>
      <c r="B18" s="8" t="s">
        <v>57</v>
      </c>
      <c r="C18" s="7" t="s">
        <v>4</v>
      </c>
      <c r="D18" s="7">
        <v>550</v>
      </c>
      <c r="E18" s="9"/>
      <c r="F18" s="10">
        <f t="shared" ref="F18" si="2">D18*E18</f>
        <v>0</v>
      </c>
      <c r="G18" s="10">
        <f t="shared" si="1"/>
        <v>0</v>
      </c>
      <c r="H18" s="11"/>
    </row>
    <row r="19" spans="1:8" ht="21" customHeight="1" x14ac:dyDescent="0.3">
      <c r="A19" s="7" t="s">
        <v>20</v>
      </c>
      <c r="B19" s="8" t="s">
        <v>53</v>
      </c>
      <c r="C19" s="7" t="s">
        <v>4</v>
      </c>
      <c r="D19" s="7">
        <v>550</v>
      </c>
      <c r="E19" s="9"/>
      <c r="F19" s="10">
        <f t="shared" si="0"/>
        <v>0</v>
      </c>
      <c r="G19" s="10">
        <f t="shared" si="1"/>
        <v>0</v>
      </c>
      <c r="H19" s="11"/>
    </row>
    <row r="20" spans="1:8" ht="21" customHeight="1" x14ac:dyDescent="0.3">
      <c r="A20" s="7" t="s">
        <v>21</v>
      </c>
      <c r="B20" s="8" t="s">
        <v>54</v>
      </c>
      <c r="C20" s="7" t="s">
        <v>4</v>
      </c>
      <c r="D20" s="7">
        <v>550</v>
      </c>
      <c r="E20" s="9"/>
      <c r="F20" s="10">
        <f t="shared" si="0"/>
        <v>0</v>
      </c>
      <c r="G20" s="10">
        <f t="shared" si="1"/>
        <v>0</v>
      </c>
      <c r="H20" s="11"/>
    </row>
    <row r="21" spans="1:8" ht="21" customHeight="1" x14ac:dyDescent="0.3">
      <c r="A21" s="7" t="s">
        <v>22</v>
      </c>
      <c r="B21" s="8" t="s">
        <v>55</v>
      </c>
      <c r="C21" s="7" t="s">
        <v>4</v>
      </c>
      <c r="D21" s="7">
        <v>1800</v>
      </c>
      <c r="E21" s="9"/>
      <c r="F21" s="10">
        <f t="shared" si="0"/>
        <v>0</v>
      </c>
      <c r="G21" s="10">
        <f t="shared" si="1"/>
        <v>0</v>
      </c>
      <c r="H21" s="11"/>
    </row>
    <row r="22" spans="1:8" ht="21" customHeight="1" x14ac:dyDescent="0.3">
      <c r="A22" s="7" t="s">
        <v>23</v>
      </c>
      <c r="B22" s="8" t="s">
        <v>64</v>
      </c>
      <c r="C22" s="7" t="s">
        <v>120</v>
      </c>
      <c r="D22" s="7">
        <v>50</v>
      </c>
      <c r="E22" s="9"/>
      <c r="F22" s="10">
        <f t="shared" si="0"/>
        <v>0</v>
      </c>
      <c r="G22" s="10">
        <f t="shared" si="1"/>
        <v>0</v>
      </c>
      <c r="H22" s="11"/>
    </row>
    <row r="23" spans="1:8" ht="21" customHeight="1" x14ac:dyDescent="0.3">
      <c r="A23" s="7" t="s">
        <v>24</v>
      </c>
      <c r="B23" s="8" t="s">
        <v>116</v>
      </c>
      <c r="C23" s="7" t="s">
        <v>4</v>
      </c>
      <c r="D23" s="7">
        <v>3</v>
      </c>
      <c r="E23" s="9"/>
      <c r="F23" s="10">
        <f t="shared" si="0"/>
        <v>0</v>
      </c>
      <c r="G23" s="10">
        <f t="shared" si="1"/>
        <v>0</v>
      </c>
      <c r="H23" s="11"/>
    </row>
    <row r="24" spans="1:8" ht="21" customHeight="1" x14ac:dyDescent="0.3">
      <c r="A24" s="7" t="s">
        <v>25</v>
      </c>
      <c r="B24" s="8" t="s">
        <v>56</v>
      </c>
      <c r="C24" s="7" t="s">
        <v>4</v>
      </c>
      <c r="D24" s="7">
        <v>55</v>
      </c>
      <c r="E24" s="9"/>
      <c r="F24" s="10">
        <f t="shared" si="0"/>
        <v>0</v>
      </c>
      <c r="G24" s="10">
        <f t="shared" si="1"/>
        <v>0</v>
      </c>
      <c r="H24" s="11"/>
    </row>
    <row r="25" spans="1:8" ht="21" customHeight="1" x14ac:dyDescent="0.3">
      <c r="A25" s="7" t="s">
        <v>26</v>
      </c>
      <c r="B25" s="8" t="s">
        <v>59</v>
      </c>
      <c r="C25" s="7" t="s">
        <v>4</v>
      </c>
      <c r="D25" s="7">
        <v>150</v>
      </c>
      <c r="E25" s="9"/>
      <c r="F25" s="10">
        <f t="shared" si="0"/>
        <v>0</v>
      </c>
      <c r="G25" s="10">
        <f t="shared" si="1"/>
        <v>0</v>
      </c>
      <c r="H25" s="11"/>
    </row>
    <row r="26" spans="1:8" ht="21" customHeight="1" x14ac:dyDescent="0.3">
      <c r="A26" s="7" t="s">
        <v>27</v>
      </c>
      <c r="B26" s="8" t="s">
        <v>60</v>
      </c>
      <c r="C26" s="7" t="s">
        <v>120</v>
      </c>
      <c r="D26" s="7">
        <v>190</v>
      </c>
      <c r="E26" s="9"/>
      <c r="F26" s="10">
        <f t="shared" si="0"/>
        <v>0</v>
      </c>
      <c r="G26" s="10">
        <f t="shared" si="1"/>
        <v>0</v>
      </c>
      <c r="H26" s="11"/>
    </row>
    <row r="27" spans="1:8" ht="21" customHeight="1" x14ac:dyDescent="0.3">
      <c r="A27" s="7" t="s">
        <v>28</v>
      </c>
      <c r="B27" s="8" t="s">
        <v>61</v>
      </c>
      <c r="C27" s="7" t="s">
        <v>4</v>
      </c>
      <c r="D27" s="7">
        <v>25</v>
      </c>
      <c r="E27" s="9"/>
      <c r="F27" s="10">
        <f t="shared" si="0"/>
        <v>0</v>
      </c>
      <c r="G27" s="10">
        <f t="shared" si="1"/>
        <v>0</v>
      </c>
      <c r="H27" s="11"/>
    </row>
    <row r="28" spans="1:8" ht="21" customHeight="1" x14ac:dyDescent="0.3">
      <c r="A28" s="7" t="s">
        <v>29</v>
      </c>
      <c r="B28" s="8" t="s">
        <v>62</v>
      </c>
      <c r="C28" s="7" t="s">
        <v>4</v>
      </c>
      <c r="D28" s="7">
        <v>300</v>
      </c>
      <c r="E28" s="9"/>
      <c r="F28" s="10">
        <f t="shared" si="0"/>
        <v>0</v>
      </c>
      <c r="G28" s="10">
        <f t="shared" si="1"/>
        <v>0</v>
      </c>
      <c r="H28" s="11"/>
    </row>
    <row r="29" spans="1:8" ht="21" customHeight="1" x14ac:dyDescent="0.3">
      <c r="A29" s="7" t="s">
        <v>30</v>
      </c>
      <c r="B29" s="8" t="s">
        <v>63</v>
      </c>
      <c r="C29" s="7" t="s">
        <v>4</v>
      </c>
      <c r="D29" s="7">
        <v>50</v>
      </c>
      <c r="E29" s="9"/>
      <c r="F29" s="10">
        <f t="shared" si="0"/>
        <v>0</v>
      </c>
      <c r="G29" s="10">
        <f t="shared" si="1"/>
        <v>0</v>
      </c>
      <c r="H29" s="11"/>
    </row>
    <row r="30" spans="1:8" ht="21" customHeight="1" x14ac:dyDescent="0.3">
      <c r="A30" s="7" t="s">
        <v>31</v>
      </c>
      <c r="B30" s="8" t="s">
        <v>99</v>
      </c>
      <c r="C30" s="7" t="s">
        <v>4</v>
      </c>
      <c r="D30" s="7">
        <v>40</v>
      </c>
      <c r="E30" s="9"/>
      <c r="F30" s="10">
        <f t="shared" si="0"/>
        <v>0</v>
      </c>
      <c r="G30" s="10">
        <f t="shared" si="1"/>
        <v>0</v>
      </c>
      <c r="H30" s="11"/>
    </row>
    <row r="31" spans="1:8" ht="21" customHeight="1" x14ac:dyDescent="0.3">
      <c r="A31" s="7" t="s">
        <v>32</v>
      </c>
      <c r="B31" s="8" t="s">
        <v>65</v>
      </c>
      <c r="C31" s="7" t="s">
        <v>4</v>
      </c>
      <c r="D31" s="7">
        <v>1100</v>
      </c>
      <c r="E31" s="9"/>
      <c r="F31" s="10">
        <f>D31*E31</f>
        <v>0</v>
      </c>
      <c r="G31" s="10">
        <f t="shared" si="1"/>
        <v>0</v>
      </c>
      <c r="H31" s="11"/>
    </row>
    <row r="32" spans="1:8" ht="21" customHeight="1" x14ac:dyDescent="0.3">
      <c r="A32" s="7" t="s">
        <v>33</v>
      </c>
      <c r="B32" s="8" t="s">
        <v>66</v>
      </c>
      <c r="C32" s="7" t="s">
        <v>4</v>
      </c>
      <c r="D32" s="7">
        <v>300</v>
      </c>
      <c r="E32" s="9"/>
      <c r="F32" s="10">
        <f>D32*E32</f>
        <v>0</v>
      </c>
      <c r="G32" s="10">
        <f t="shared" si="1"/>
        <v>0</v>
      </c>
      <c r="H32" s="11"/>
    </row>
    <row r="33" spans="1:8" ht="51.6" customHeight="1" x14ac:dyDescent="0.3">
      <c r="A33" s="5" t="s">
        <v>0</v>
      </c>
      <c r="B33" s="5" t="s">
        <v>2</v>
      </c>
      <c r="C33" s="5" t="s">
        <v>3</v>
      </c>
      <c r="D33" s="5" t="s">
        <v>1</v>
      </c>
      <c r="E33" s="5" t="s">
        <v>15</v>
      </c>
      <c r="F33" s="5" t="s">
        <v>5</v>
      </c>
      <c r="G33" s="5" t="s">
        <v>136</v>
      </c>
      <c r="H33" s="6" t="s">
        <v>16</v>
      </c>
    </row>
    <row r="34" spans="1:8" ht="31.5" customHeight="1" x14ac:dyDescent="0.3">
      <c r="A34" s="7" t="s">
        <v>34</v>
      </c>
      <c r="B34" s="8" t="s">
        <v>91</v>
      </c>
      <c r="C34" s="7" t="s">
        <v>4</v>
      </c>
      <c r="D34" s="7">
        <v>100</v>
      </c>
      <c r="E34" s="9"/>
      <c r="F34" s="10">
        <f t="shared" ref="F34:F35" si="3">D34*E34</f>
        <v>0</v>
      </c>
      <c r="G34" s="10">
        <f t="shared" ref="G34:G55" si="4">F34*1.2</f>
        <v>0</v>
      </c>
      <c r="H34" s="11"/>
    </row>
    <row r="35" spans="1:8" ht="31.5" customHeight="1" x14ac:dyDescent="0.3">
      <c r="A35" s="7" t="s">
        <v>35</v>
      </c>
      <c r="B35" s="8" t="s">
        <v>93</v>
      </c>
      <c r="C35" s="7" t="s">
        <v>4</v>
      </c>
      <c r="D35" s="7">
        <v>1100</v>
      </c>
      <c r="E35" s="9"/>
      <c r="F35" s="10">
        <f t="shared" si="3"/>
        <v>0</v>
      </c>
      <c r="G35" s="10">
        <f t="shared" si="4"/>
        <v>0</v>
      </c>
      <c r="H35" s="11"/>
    </row>
    <row r="36" spans="1:8" ht="31.5" customHeight="1" x14ac:dyDescent="0.3">
      <c r="A36" s="7" t="s">
        <v>36</v>
      </c>
      <c r="B36" s="8" t="s">
        <v>87</v>
      </c>
      <c r="C36" s="7" t="s">
        <v>4</v>
      </c>
      <c r="D36" s="7">
        <v>190</v>
      </c>
      <c r="E36" s="9"/>
      <c r="F36" s="10">
        <f t="shared" ref="F36:F41" si="5">D36*E36</f>
        <v>0</v>
      </c>
      <c r="G36" s="10">
        <f t="shared" si="4"/>
        <v>0</v>
      </c>
      <c r="H36" s="11"/>
    </row>
    <row r="37" spans="1:8" ht="27" customHeight="1" x14ac:dyDescent="0.3">
      <c r="A37" s="7" t="s">
        <v>37</v>
      </c>
      <c r="B37" s="8" t="s">
        <v>88</v>
      </c>
      <c r="C37" s="7" t="s">
        <v>4</v>
      </c>
      <c r="D37" s="7">
        <v>200</v>
      </c>
      <c r="E37" s="9"/>
      <c r="F37" s="10">
        <f t="shared" si="5"/>
        <v>0</v>
      </c>
      <c r="G37" s="10">
        <f t="shared" si="4"/>
        <v>0</v>
      </c>
      <c r="H37" s="11"/>
    </row>
    <row r="38" spans="1:8" ht="39" customHeight="1" x14ac:dyDescent="0.3">
      <c r="A38" s="7" t="s">
        <v>38</v>
      </c>
      <c r="B38" s="8" t="s">
        <v>89</v>
      </c>
      <c r="C38" s="7" t="s">
        <v>58</v>
      </c>
      <c r="D38" s="7">
        <v>200</v>
      </c>
      <c r="E38" s="9"/>
      <c r="F38" s="10">
        <f t="shared" si="5"/>
        <v>0</v>
      </c>
      <c r="G38" s="10">
        <f t="shared" si="4"/>
        <v>0</v>
      </c>
      <c r="H38" s="11"/>
    </row>
    <row r="39" spans="1:8" ht="27.75" customHeight="1" x14ac:dyDescent="0.3">
      <c r="A39" s="7" t="s">
        <v>39</v>
      </c>
      <c r="B39" s="8" t="s">
        <v>90</v>
      </c>
      <c r="C39" s="7" t="s">
        <v>58</v>
      </c>
      <c r="D39" s="7">
        <v>200</v>
      </c>
      <c r="E39" s="9"/>
      <c r="F39" s="10">
        <f t="shared" si="5"/>
        <v>0</v>
      </c>
      <c r="G39" s="10">
        <f t="shared" si="4"/>
        <v>0</v>
      </c>
      <c r="H39" s="11"/>
    </row>
    <row r="40" spans="1:8" ht="34.5" customHeight="1" x14ac:dyDescent="0.3">
      <c r="A40" s="7" t="s">
        <v>40</v>
      </c>
      <c r="B40" s="8" t="s">
        <v>92</v>
      </c>
      <c r="C40" s="7" t="s">
        <v>4</v>
      </c>
      <c r="D40" s="7">
        <v>3</v>
      </c>
      <c r="E40" s="9"/>
      <c r="F40" s="10">
        <f t="shared" si="5"/>
        <v>0</v>
      </c>
      <c r="G40" s="10">
        <f t="shared" si="4"/>
        <v>0</v>
      </c>
      <c r="H40" s="11"/>
    </row>
    <row r="41" spans="1:8" ht="34.5" customHeight="1" x14ac:dyDescent="0.3">
      <c r="A41" s="7" t="s">
        <v>41</v>
      </c>
      <c r="B41" s="8" t="s">
        <v>100</v>
      </c>
      <c r="C41" s="7" t="s">
        <v>4</v>
      </c>
      <c r="D41" s="7">
        <v>5</v>
      </c>
      <c r="E41" s="9"/>
      <c r="F41" s="10">
        <f t="shared" si="5"/>
        <v>0</v>
      </c>
      <c r="G41" s="10">
        <f t="shared" si="4"/>
        <v>0</v>
      </c>
      <c r="H41" s="11"/>
    </row>
    <row r="42" spans="1:8" ht="29.25" customHeight="1" x14ac:dyDescent="0.3">
      <c r="A42" s="7" t="s">
        <v>42</v>
      </c>
      <c r="B42" s="8" t="s">
        <v>121</v>
      </c>
      <c r="C42" s="7" t="s">
        <v>4</v>
      </c>
      <c r="D42" s="7">
        <v>30</v>
      </c>
      <c r="E42" s="9"/>
      <c r="F42" s="10">
        <f t="shared" si="0"/>
        <v>0</v>
      </c>
      <c r="G42" s="10">
        <f t="shared" si="4"/>
        <v>0</v>
      </c>
      <c r="H42" s="11"/>
    </row>
    <row r="43" spans="1:8" ht="28.5" customHeight="1" x14ac:dyDescent="0.3">
      <c r="A43" s="12" t="s">
        <v>43</v>
      </c>
      <c r="B43" s="8" t="s">
        <v>96</v>
      </c>
      <c r="C43" s="7" t="s">
        <v>4</v>
      </c>
      <c r="D43" s="7">
        <v>250</v>
      </c>
      <c r="E43" s="9"/>
      <c r="F43" s="10">
        <f t="shared" ref="F43:F44" si="6">D43*E43</f>
        <v>0</v>
      </c>
      <c r="G43" s="10">
        <f t="shared" si="4"/>
        <v>0</v>
      </c>
      <c r="H43" s="11"/>
    </row>
    <row r="44" spans="1:8" ht="27" customHeight="1" x14ac:dyDescent="0.3">
      <c r="A44" s="7" t="s">
        <v>44</v>
      </c>
      <c r="B44" s="8" t="s">
        <v>98</v>
      </c>
      <c r="C44" s="7" t="s">
        <v>4</v>
      </c>
      <c r="D44" s="7">
        <v>40</v>
      </c>
      <c r="E44" s="9"/>
      <c r="F44" s="10">
        <f t="shared" si="6"/>
        <v>0</v>
      </c>
      <c r="G44" s="10">
        <f t="shared" si="4"/>
        <v>0</v>
      </c>
      <c r="H44" s="11"/>
    </row>
    <row r="45" spans="1:8" ht="30.75" customHeight="1" x14ac:dyDescent="0.3">
      <c r="A45" s="7" t="s">
        <v>45</v>
      </c>
      <c r="B45" s="8" t="s">
        <v>122</v>
      </c>
      <c r="C45" s="7" t="s">
        <v>4</v>
      </c>
      <c r="D45" s="7">
        <v>70</v>
      </c>
      <c r="E45" s="9"/>
      <c r="F45" s="10">
        <f>D45*E45</f>
        <v>0</v>
      </c>
      <c r="G45" s="10">
        <f t="shared" si="4"/>
        <v>0</v>
      </c>
      <c r="H45" s="11"/>
    </row>
    <row r="46" spans="1:8" ht="34.5" customHeight="1" x14ac:dyDescent="0.3">
      <c r="A46" s="7" t="s">
        <v>46</v>
      </c>
      <c r="B46" s="8" t="s">
        <v>123</v>
      </c>
      <c r="C46" s="7" t="s">
        <v>4</v>
      </c>
      <c r="D46" s="7">
        <v>750</v>
      </c>
      <c r="E46" s="9"/>
      <c r="F46" s="10">
        <f>D46*E46</f>
        <v>0</v>
      </c>
      <c r="G46" s="10">
        <f t="shared" si="4"/>
        <v>0</v>
      </c>
      <c r="H46" s="11"/>
    </row>
    <row r="47" spans="1:8" ht="27" customHeight="1" x14ac:dyDescent="0.3">
      <c r="A47" s="7" t="s">
        <v>47</v>
      </c>
      <c r="B47" s="8" t="s">
        <v>124</v>
      </c>
      <c r="C47" s="7" t="s">
        <v>4</v>
      </c>
      <c r="D47" s="7">
        <v>20</v>
      </c>
      <c r="E47" s="9"/>
      <c r="F47" s="10">
        <f t="shared" ref="F47" si="7">D47*E47</f>
        <v>0</v>
      </c>
      <c r="G47" s="10">
        <f t="shared" si="4"/>
        <v>0</v>
      </c>
      <c r="H47" s="11"/>
    </row>
    <row r="48" spans="1:8" ht="27.75" customHeight="1" x14ac:dyDescent="0.3">
      <c r="A48" s="7" t="s">
        <v>67</v>
      </c>
      <c r="B48" s="8" t="s">
        <v>97</v>
      </c>
      <c r="C48" s="7" t="s">
        <v>4</v>
      </c>
      <c r="D48" s="7">
        <v>1100</v>
      </c>
      <c r="E48" s="9"/>
      <c r="F48" s="10">
        <f t="shared" ref="F48:F54" si="8">D48*E48</f>
        <v>0</v>
      </c>
      <c r="G48" s="10">
        <f t="shared" si="4"/>
        <v>0</v>
      </c>
      <c r="H48" s="11"/>
    </row>
    <row r="49" spans="1:8" ht="27" customHeight="1" x14ac:dyDescent="0.3">
      <c r="A49" s="7" t="s">
        <v>68</v>
      </c>
      <c r="B49" s="8" t="s">
        <v>113</v>
      </c>
      <c r="C49" s="7" t="s">
        <v>58</v>
      </c>
      <c r="D49" s="7">
        <v>250</v>
      </c>
      <c r="E49" s="9"/>
      <c r="F49" s="10">
        <f t="shared" si="8"/>
        <v>0</v>
      </c>
      <c r="G49" s="10">
        <f t="shared" si="4"/>
        <v>0</v>
      </c>
      <c r="H49" s="11"/>
    </row>
    <row r="50" spans="1:8" ht="27" customHeight="1" x14ac:dyDescent="0.3">
      <c r="A50" s="7" t="s">
        <v>69</v>
      </c>
      <c r="B50" s="8" t="s">
        <v>114</v>
      </c>
      <c r="C50" s="7" t="s">
        <v>58</v>
      </c>
      <c r="D50" s="7">
        <v>200</v>
      </c>
      <c r="E50" s="9"/>
      <c r="F50" s="10">
        <f t="shared" si="8"/>
        <v>0</v>
      </c>
      <c r="G50" s="10">
        <f t="shared" si="4"/>
        <v>0</v>
      </c>
      <c r="H50" s="11"/>
    </row>
    <row r="51" spans="1:8" ht="27" customHeight="1" x14ac:dyDescent="0.3">
      <c r="A51" s="7" t="s">
        <v>70</v>
      </c>
      <c r="B51" s="8" t="s">
        <v>117</v>
      </c>
      <c r="C51" s="7" t="s">
        <v>58</v>
      </c>
      <c r="D51" s="7">
        <v>300</v>
      </c>
      <c r="E51" s="9"/>
      <c r="F51" s="10">
        <f t="shared" si="8"/>
        <v>0</v>
      </c>
      <c r="G51" s="10">
        <f t="shared" si="4"/>
        <v>0</v>
      </c>
      <c r="H51" s="11"/>
    </row>
    <row r="52" spans="1:8" ht="27" customHeight="1" x14ac:dyDescent="0.3">
      <c r="A52" s="7" t="s">
        <v>71</v>
      </c>
      <c r="B52" s="8" t="s">
        <v>115</v>
      </c>
      <c r="C52" s="7" t="s">
        <v>4</v>
      </c>
      <c r="D52" s="7">
        <v>50</v>
      </c>
      <c r="E52" s="9"/>
      <c r="F52" s="10">
        <f t="shared" si="8"/>
        <v>0</v>
      </c>
      <c r="G52" s="10">
        <f t="shared" si="4"/>
        <v>0</v>
      </c>
      <c r="H52" s="11"/>
    </row>
    <row r="53" spans="1:8" ht="27" customHeight="1" x14ac:dyDescent="0.3">
      <c r="A53" s="7" t="s">
        <v>72</v>
      </c>
      <c r="B53" s="8" t="s">
        <v>94</v>
      </c>
      <c r="C53" s="7" t="s">
        <v>4</v>
      </c>
      <c r="D53" s="7">
        <v>260</v>
      </c>
      <c r="E53" s="9"/>
      <c r="F53" s="10">
        <f t="shared" si="8"/>
        <v>0</v>
      </c>
      <c r="G53" s="10">
        <f t="shared" si="4"/>
        <v>0</v>
      </c>
      <c r="H53" s="11"/>
    </row>
    <row r="54" spans="1:8" ht="29.25" customHeight="1" x14ac:dyDescent="0.3">
      <c r="A54" s="7" t="s">
        <v>73</v>
      </c>
      <c r="B54" s="8" t="s">
        <v>95</v>
      </c>
      <c r="C54" s="7" t="s">
        <v>4</v>
      </c>
      <c r="D54" s="7">
        <v>80</v>
      </c>
      <c r="E54" s="9"/>
      <c r="F54" s="10">
        <f t="shared" si="8"/>
        <v>0</v>
      </c>
      <c r="G54" s="10">
        <f t="shared" si="4"/>
        <v>0</v>
      </c>
      <c r="H54" s="11"/>
    </row>
    <row r="55" spans="1:8" ht="27" customHeight="1" x14ac:dyDescent="0.3">
      <c r="A55" s="7" t="s">
        <v>74</v>
      </c>
      <c r="B55" s="8" t="s">
        <v>125</v>
      </c>
      <c r="C55" s="7" t="s">
        <v>4</v>
      </c>
      <c r="D55" s="7">
        <v>5</v>
      </c>
      <c r="E55" s="9"/>
      <c r="F55" s="10">
        <f t="shared" si="0"/>
        <v>0</v>
      </c>
      <c r="G55" s="10">
        <f t="shared" si="4"/>
        <v>0</v>
      </c>
      <c r="H55" s="11"/>
    </row>
    <row r="56" spans="1:8" ht="51.6" customHeight="1" x14ac:dyDescent="0.3">
      <c r="A56" s="5" t="s">
        <v>0</v>
      </c>
      <c r="B56" s="5" t="s">
        <v>2</v>
      </c>
      <c r="C56" s="5" t="s">
        <v>3</v>
      </c>
      <c r="D56" s="5" t="s">
        <v>1</v>
      </c>
      <c r="E56" s="5" t="s">
        <v>15</v>
      </c>
      <c r="F56" s="5" t="s">
        <v>5</v>
      </c>
      <c r="G56" s="5" t="s">
        <v>136</v>
      </c>
      <c r="H56" s="6" t="s">
        <v>16</v>
      </c>
    </row>
    <row r="57" spans="1:8" ht="27" customHeight="1" x14ac:dyDescent="0.3">
      <c r="A57" s="7" t="s">
        <v>75</v>
      </c>
      <c r="B57" s="8" t="s">
        <v>126</v>
      </c>
      <c r="C57" s="7" t="s">
        <v>4</v>
      </c>
      <c r="D57" s="7">
        <v>1</v>
      </c>
      <c r="E57" s="9"/>
      <c r="F57" s="10">
        <f>D57*E57</f>
        <v>0</v>
      </c>
      <c r="G57" s="10">
        <f t="shared" ref="G57:G70" si="9">F57*1.2</f>
        <v>0</v>
      </c>
      <c r="H57" s="11"/>
    </row>
    <row r="58" spans="1:8" ht="27" customHeight="1" x14ac:dyDescent="0.3">
      <c r="A58" s="7" t="s">
        <v>76</v>
      </c>
      <c r="B58" s="8" t="s">
        <v>127</v>
      </c>
      <c r="C58" s="7" t="s">
        <v>4</v>
      </c>
      <c r="D58" s="7">
        <v>2</v>
      </c>
      <c r="E58" s="9"/>
      <c r="F58" s="10">
        <f>D58*E58</f>
        <v>0</v>
      </c>
      <c r="G58" s="10">
        <f t="shared" si="9"/>
        <v>0</v>
      </c>
      <c r="H58" s="11"/>
    </row>
    <row r="59" spans="1:8" ht="27" customHeight="1" x14ac:dyDescent="0.3">
      <c r="A59" s="7" t="s">
        <v>77</v>
      </c>
      <c r="B59" s="8" t="s">
        <v>101</v>
      </c>
      <c r="C59" s="7" t="s">
        <v>4</v>
      </c>
      <c r="D59" s="7">
        <v>30</v>
      </c>
      <c r="E59" s="9"/>
      <c r="F59" s="10">
        <f t="shared" si="0"/>
        <v>0</v>
      </c>
      <c r="G59" s="10">
        <f t="shared" si="9"/>
        <v>0</v>
      </c>
      <c r="H59" s="11"/>
    </row>
    <row r="60" spans="1:8" ht="27" customHeight="1" x14ac:dyDescent="0.3">
      <c r="A60" s="7">
        <v>43</v>
      </c>
      <c r="B60" s="8" t="s">
        <v>102</v>
      </c>
      <c r="C60" s="7" t="s">
        <v>4</v>
      </c>
      <c r="D60" s="7">
        <v>700</v>
      </c>
      <c r="E60" s="9"/>
      <c r="F60" s="10">
        <f t="shared" si="0"/>
        <v>0</v>
      </c>
      <c r="G60" s="10">
        <f t="shared" si="9"/>
        <v>0</v>
      </c>
      <c r="H60" s="11"/>
    </row>
    <row r="61" spans="1:8" ht="27" customHeight="1" x14ac:dyDescent="0.3">
      <c r="A61" s="7" t="s">
        <v>78</v>
      </c>
      <c r="B61" s="8" t="s">
        <v>103</v>
      </c>
      <c r="C61" s="7" t="s">
        <v>4</v>
      </c>
      <c r="D61" s="7">
        <v>1200</v>
      </c>
      <c r="E61" s="9"/>
      <c r="F61" s="10">
        <f t="shared" si="0"/>
        <v>0</v>
      </c>
      <c r="G61" s="10">
        <f t="shared" si="9"/>
        <v>0</v>
      </c>
      <c r="H61" s="11"/>
    </row>
    <row r="62" spans="1:8" ht="27" customHeight="1" x14ac:dyDescent="0.3">
      <c r="A62" s="7" t="s">
        <v>79</v>
      </c>
      <c r="B62" s="8" t="s">
        <v>104</v>
      </c>
      <c r="C62" s="7" t="s">
        <v>4</v>
      </c>
      <c r="D62" s="7">
        <v>100</v>
      </c>
      <c r="E62" s="9"/>
      <c r="F62" s="10">
        <f t="shared" si="0"/>
        <v>0</v>
      </c>
      <c r="G62" s="10">
        <f t="shared" si="9"/>
        <v>0</v>
      </c>
      <c r="H62" s="11"/>
    </row>
    <row r="63" spans="1:8" ht="27" customHeight="1" x14ac:dyDescent="0.3">
      <c r="A63" s="7" t="s">
        <v>80</v>
      </c>
      <c r="B63" s="8" t="s">
        <v>105</v>
      </c>
      <c r="C63" s="7" t="s">
        <v>4</v>
      </c>
      <c r="D63" s="7">
        <v>600</v>
      </c>
      <c r="E63" s="9"/>
      <c r="F63" s="10">
        <f t="shared" si="0"/>
        <v>0</v>
      </c>
      <c r="G63" s="10">
        <f t="shared" si="9"/>
        <v>0</v>
      </c>
      <c r="H63" s="11"/>
    </row>
    <row r="64" spans="1:8" ht="27" customHeight="1" x14ac:dyDescent="0.3">
      <c r="A64" s="7" t="s">
        <v>81</v>
      </c>
      <c r="B64" s="8" t="s">
        <v>106</v>
      </c>
      <c r="C64" s="7" t="s">
        <v>4</v>
      </c>
      <c r="D64" s="7">
        <v>200</v>
      </c>
      <c r="E64" s="9"/>
      <c r="F64" s="10">
        <f t="shared" si="0"/>
        <v>0</v>
      </c>
      <c r="G64" s="10">
        <f t="shared" si="9"/>
        <v>0</v>
      </c>
      <c r="H64" s="11"/>
    </row>
    <row r="65" spans="1:8" ht="27" customHeight="1" x14ac:dyDescent="0.3">
      <c r="A65" s="7" t="s">
        <v>82</v>
      </c>
      <c r="B65" s="8" t="s">
        <v>107</v>
      </c>
      <c r="C65" s="7" t="s">
        <v>4</v>
      </c>
      <c r="D65" s="7">
        <v>600</v>
      </c>
      <c r="E65" s="9"/>
      <c r="F65" s="10">
        <f t="shared" si="0"/>
        <v>0</v>
      </c>
      <c r="G65" s="10">
        <f t="shared" si="9"/>
        <v>0</v>
      </c>
      <c r="H65" s="11"/>
    </row>
    <row r="66" spans="1:8" ht="27" customHeight="1" x14ac:dyDescent="0.3">
      <c r="A66" s="7" t="s">
        <v>83</v>
      </c>
      <c r="B66" s="8" t="s">
        <v>108</v>
      </c>
      <c r="C66" s="7" t="s">
        <v>4</v>
      </c>
      <c r="D66" s="7">
        <v>900</v>
      </c>
      <c r="E66" s="9"/>
      <c r="F66" s="10">
        <f t="shared" si="0"/>
        <v>0</v>
      </c>
      <c r="G66" s="10">
        <f t="shared" si="9"/>
        <v>0</v>
      </c>
      <c r="H66" s="11"/>
    </row>
    <row r="67" spans="1:8" ht="27" customHeight="1" x14ac:dyDescent="0.3">
      <c r="A67" s="7" t="s">
        <v>118</v>
      </c>
      <c r="B67" s="8" t="s">
        <v>109</v>
      </c>
      <c r="C67" s="7" t="s">
        <v>4</v>
      </c>
      <c r="D67" s="7">
        <v>1000</v>
      </c>
      <c r="E67" s="9"/>
      <c r="F67" s="10">
        <f t="shared" si="0"/>
        <v>0</v>
      </c>
      <c r="G67" s="10">
        <f t="shared" si="9"/>
        <v>0</v>
      </c>
      <c r="H67" s="11"/>
    </row>
    <row r="68" spans="1:8" ht="27" customHeight="1" x14ac:dyDescent="0.3">
      <c r="A68" s="7" t="s">
        <v>84</v>
      </c>
      <c r="B68" s="8" t="s">
        <v>110</v>
      </c>
      <c r="C68" s="7" t="s">
        <v>4</v>
      </c>
      <c r="D68" s="7">
        <v>1800</v>
      </c>
      <c r="E68" s="9"/>
      <c r="F68" s="10">
        <f t="shared" si="0"/>
        <v>0</v>
      </c>
      <c r="G68" s="10">
        <f t="shared" si="9"/>
        <v>0</v>
      </c>
      <c r="H68" s="11"/>
    </row>
    <row r="69" spans="1:8" ht="27" customHeight="1" x14ac:dyDescent="0.3">
      <c r="A69" s="7" t="s">
        <v>85</v>
      </c>
      <c r="B69" s="8" t="s">
        <v>111</v>
      </c>
      <c r="C69" s="7" t="s">
        <v>4</v>
      </c>
      <c r="D69" s="7">
        <v>120</v>
      </c>
      <c r="E69" s="9"/>
      <c r="F69" s="10">
        <f t="shared" si="0"/>
        <v>0</v>
      </c>
      <c r="G69" s="10">
        <f t="shared" si="9"/>
        <v>0</v>
      </c>
      <c r="H69" s="11"/>
    </row>
    <row r="70" spans="1:8" ht="27" customHeight="1" thickBot="1" x14ac:dyDescent="0.35">
      <c r="A70" s="7" t="s">
        <v>86</v>
      </c>
      <c r="B70" s="8" t="s">
        <v>112</v>
      </c>
      <c r="C70" s="7" t="s">
        <v>4</v>
      </c>
      <c r="D70" s="7">
        <v>800</v>
      </c>
      <c r="E70" s="9"/>
      <c r="F70" s="36">
        <f t="shared" si="0"/>
        <v>0</v>
      </c>
      <c r="G70" s="10">
        <f t="shared" si="9"/>
        <v>0</v>
      </c>
      <c r="H70" s="37"/>
    </row>
    <row r="71" spans="1:8" s="2" customFormat="1" ht="45" customHeight="1" x14ac:dyDescent="0.3">
      <c r="A71" s="32" t="s">
        <v>50</v>
      </c>
      <c r="B71" s="33"/>
      <c r="C71" s="33"/>
      <c r="D71" s="33"/>
      <c r="E71" s="33"/>
      <c r="F71" s="38">
        <f>SUM(F16:F32,F34:F55,F57:F70)</f>
        <v>0</v>
      </c>
      <c r="G71" s="39">
        <f>SUM(G16:G32,G34:G55,G57:G70)</f>
        <v>0</v>
      </c>
      <c r="H71" s="40"/>
    </row>
    <row r="73" spans="1:8" ht="31.2" customHeight="1" x14ac:dyDescent="0.3">
      <c r="B73" s="13" t="s">
        <v>135</v>
      </c>
      <c r="C73" s="30" t="s">
        <v>128</v>
      </c>
      <c r="D73" s="30"/>
      <c r="E73" s="30"/>
      <c r="F73" s="30"/>
      <c r="G73" s="34"/>
    </row>
    <row r="74" spans="1:8" ht="24" x14ac:dyDescent="0.3">
      <c r="B74" s="14" t="s">
        <v>129</v>
      </c>
      <c r="C74" s="31" t="s">
        <v>130</v>
      </c>
      <c r="D74" s="31"/>
      <c r="E74" s="31"/>
      <c r="F74" s="31"/>
      <c r="G74" s="35"/>
    </row>
    <row r="75" spans="1:8" ht="48.6" customHeight="1" x14ac:dyDescent="0.3">
      <c r="B75" s="14" t="s">
        <v>131</v>
      </c>
      <c r="C75" s="31" t="s">
        <v>132</v>
      </c>
      <c r="D75" s="31"/>
      <c r="E75" s="31"/>
      <c r="F75" s="31"/>
      <c r="G75" s="35"/>
    </row>
    <row r="76" spans="1:8" x14ac:dyDescent="0.3">
      <c r="B76" s="14" t="s">
        <v>133</v>
      </c>
      <c r="C76" s="31" t="s">
        <v>134</v>
      </c>
      <c r="D76" s="31"/>
      <c r="E76" s="31"/>
      <c r="F76" s="31"/>
      <c r="G76" s="35"/>
    </row>
    <row r="79" spans="1:8" x14ac:dyDescent="0.3">
      <c r="B79" t="s">
        <v>48</v>
      </c>
    </row>
    <row r="81" spans="2:2" x14ac:dyDescent="0.3">
      <c r="B81" t="s">
        <v>49</v>
      </c>
    </row>
  </sheetData>
  <mergeCells count="24">
    <mergeCell ref="C74:F74"/>
    <mergeCell ref="C75:F75"/>
    <mergeCell ref="C76:F76"/>
    <mergeCell ref="A71:E71"/>
    <mergeCell ref="A12:B12"/>
    <mergeCell ref="C12:H12"/>
    <mergeCell ref="A13:B13"/>
    <mergeCell ref="C13:H13"/>
    <mergeCell ref="C73:F73"/>
    <mergeCell ref="G71:H71"/>
    <mergeCell ref="C9:H9"/>
    <mergeCell ref="A10:B10"/>
    <mergeCell ref="C10:H10"/>
    <mergeCell ref="A11:B11"/>
    <mergeCell ref="A1:H1"/>
    <mergeCell ref="A3:H3"/>
    <mergeCell ref="A4:H4"/>
    <mergeCell ref="A5:H5"/>
    <mergeCell ref="A6:B6"/>
    <mergeCell ref="A7:B7"/>
    <mergeCell ref="A8:B8"/>
    <mergeCell ref="C8:H8"/>
    <mergeCell ref="A9:B9"/>
    <mergeCell ref="C11:H11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SPSEKE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ZRS01</cp:lastModifiedBy>
  <cp:lastPrinted>2022-04-29T09:25:51Z</cp:lastPrinted>
  <dcterms:created xsi:type="dcterms:W3CDTF">2014-02-21T10:24:27Z</dcterms:created>
  <dcterms:modified xsi:type="dcterms:W3CDTF">2022-06-03T05:45:31Z</dcterms:modified>
</cp:coreProperties>
</file>