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/>
  <mc:AlternateContent xmlns:mc="http://schemas.openxmlformats.org/markup-compatibility/2006">
    <mc:Choice Requires="x15">
      <x15ac:absPath xmlns:x15ac="http://schemas.microsoft.com/office/spreadsheetml/2010/11/ac" url="G:\škola\záloha_sb_zrš_10_03_2021\verejné_obstarávanie\2022\SPŠE\05\nábytok_kabinety\výzva pre určenie PHZ\"/>
    </mc:Choice>
  </mc:AlternateContent>
  <xr:revisionPtr revIDLastSave="0" documentId="13_ncr:1_{CFEBCA18-176F-4C81-A384-7A466296B794}" xr6:coauthVersionLast="36" xr6:coauthVersionMax="36" xr10:uidLastSave="{00000000-0000-0000-0000-000000000000}"/>
  <bookViews>
    <workbookView xWindow="0" yWindow="0" windowWidth="23040" windowHeight="9924" firstSheet="14" activeTab="14" xr2:uid="{00000000-000D-0000-FFFF-FFFF00000000}"/>
  </bookViews>
  <sheets>
    <sheet name="Kabinet TV" sheetId="24" state="hidden" r:id="rId1"/>
    <sheet name="Kabinet 8" sheetId="23" state="hidden" r:id="rId2"/>
    <sheet name="Kabinet 8A" sheetId="22" state="hidden" r:id="rId3"/>
    <sheet name="Kabinet 22" sheetId="5" state="hidden" r:id="rId4"/>
    <sheet name="Kabinet 31" sheetId="25" state="hidden" r:id="rId5"/>
    <sheet name="Kabinet 31A" sheetId="26" state="hidden" r:id="rId6"/>
    <sheet name="Kabinet 34" sheetId="27" state="hidden" r:id="rId7"/>
    <sheet name="Kabinet 42" sheetId="28" state="hidden" r:id="rId8"/>
    <sheet name="Kabinet 42A" sheetId="29" state="hidden" r:id="rId9"/>
    <sheet name="Kabinet 45" sheetId="30" state="hidden" r:id="rId10"/>
    <sheet name="Kabinet 54" sheetId="31" state="hidden" r:id="rId11"/>
    <sheet name="Kabinet 57" sheetId="32" state="hidden" r:id="rId12"/>
    <sheet name="Kabinet 65" sheetId="33" state="hidden" r:id="rId13"/>
    <sheet name="Kabinet 65A" sheetId="34" state="hidden" r:id="rId14"/>
    <sheet name="interierove vybavenie" sheetId="35" r:id="rId15"/>
    <sheet name="Kabinet 78A" sheetId="36" state="hidden" r:id="rId16"/>
    <sheet name="Kabinet 79" sheetId="37" state="hidden" r:id="rId17"/>
    <sheet name="Kabinet 142" sheetId="38" state="hidden" r:id="rId18"/>
    <sheet name="Kabinet 143" sheetId="39" state="hidden" r:id="rId1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35" l="1"/>
  <c r="E48" i="35" s="1"/>
  <c r="D48" i="35" s="1"/>
  <c r="C175" i="35"/>
  <c r="E175" i="35" s="1"/>
  <c r="D175" i="35" s="1"/>
  <c r="C225" i="35"/>
  <c r="E225" i="35" s="1"/>
  <c r="D225" i="35" s="1"/>
  <c r="C219" i="35" l="1"/>
  <c r="E219" i="35" s="1"/>
  <c r="D219" i="35" s="1"/>
  <c r="C194" i="35"/>
  <c r="E194" i="35" s="1"/>
  <c r="D194" i="35" s="1"/>
  <c r="C169" i="35"/>
  <c r="E169" i="35" s="1"/>
  <c r="D169" i="35" s="1"/>
  <c r="C94" i="35"/>
  <c r="E94" i="35" s="1"/>
  <c r="D94" i="35" s="1"/>
  <c r="C127" i="35"/>
  <c r="E127" i="35" s="1"/>
  <c r="D127" i="35" s="1"/>
  <c r="C71" i="35" l="1"/>
  <c r="E71" i="35" s="1"/>
  <c r="D71" i="35" s="1"/>
  <c r="C25" i="35" l="1"/>
  <c r="E25" i="35" s="1"/>
  <c r="D25" i="35" s="1"/>
  <c r="E74" i="39" l="1"/>
  <c r="D74" i="39" s="1"/>
  <c r="C74" i="39"/>
  <c r="C70" i="39"/>
  <c r="E70" i="39" s="1"/>
  <c r="D70" i="39" s="1"/>
  <c r="C66" i="39"/>
  <c r="E66" i="39" s="1"/>
  <c r="D66" i="39" s="1"/>
  <c r="E62" i="39"/>
  <c r="D62" i="39" s="1"/>
  <c r="C62" i="39"/>
  <c r="E58" i="39"/>
  <c r="D58" i="39" s="1"/>
  <c r="C58" i="39"/>
  <c r="C52" i="39"/>
  <c r="E52" i="39" s="1"/>
  <c r="D52" i="39" s="1"/>
  <c r="C46" i="39"/>
  <c r="E46" i="39" s="1"/>
  <c r="D46" i="39" s="1"/>
  <c r="C39" i="39"/>
  <c r="E39" i="39" s="1"/>
  <c r="D39" i="39" s="1"/>
  <c r="E32" i="39"/>
  <c r="D32" i="39" s="1"/>
  <c r="C32" i="39"/>
  <c r="C25" i="39"/>
  <c r="E25" i="39" s="1"/>
  <c r="D25" i="39" s="1"/>
  <c r="C18" i="39"/>
  <c r="E18" i="39" s="1"/>
  <c r="D18" i="39" s="1"/>
  <c r="C11" i="39"/>
  <c r="E11" i="39" s="1"/>
  <c r="D11" i="39" s="1"/>
  <c r="E74" i="38"/>
  <c r="D74" i="38" s="1"/>
  <c r="C74" i="38"/>
  <c r="C70" i="38"/>
  <c r="E70" i="38" s="1"/>
  <c r="D70" i="38" s="1"/>
  <c r="C66" i="38"/>
  <c r="E66" i="38" s="1"/>
  <c r="D66" i="38" s="1"/>
  <c r="E62" i="38"/>
  <c r="D62" i="38" s="1"/>
  <c r="C62" i="38"/>
  <c r="E58" i="38"/>
  <c r="D58" i="38" s="1"/>
  <c r="C58" i="38"/>
  <c r="C52" i="38"/>
  <c r="E52" i="38" s="1"/>
  <c r="D52" i="38" s="1"/>
  <c r="C46" i="38"/>
  <c r="E46" i="38" s="1"/>
  <c r="D46" i="38" s="1"/>
  <c r="E39" i="38"/>
  <c r="D39" i="38" s="1"/>
  <c r="C39" i="38"/>
  <c r="E32" i="38"/>
  <c r="D32" i="38" s="1"/>
  <c r="C32" i="38"/>
  <c r="C25" i="38"/>
  <c r="E25" i="38" s="1"/>
  <c r="D25" i="38" s="1"/>
  <c r="C18" i="38"/>
  <c r="E18" i="38" s="1"/>
  <c r="D18" i="38" s="1"/>
  <c r="E11" i="38"/>
  <c r="D11" i="38" s="1"/>
  <c r="C11" i="38"/>
  <c r="C77" i="38" s="1"/>
  <c r="E77" i="38" s="1"/>
  <c r="D77" i="38" s="1"/>
  <c r="E74" i="37"/>
  <c r="D74" i="37" s="1"/>
  <c r="C74" i="37"/>
  <c r="C70" i="37"/>
  <c r="E70" i="37" s="1"/>
  <c r="D70" i="37" s="1"/>
  <c r="C66" i="37"/>
  <c r="E66" i="37" s="1"/>
  <c r="D66" i="37" s="1"/>
  <c r="E62" i="37"/>
  <c r="D62" i="37" s="1"/>
  <c r="C62" i="37"/>
  <c r="E58" i="37"/>
  <c r="D58" i="37" s="1"/>
  <c r="C58" i="37"/>
  <c r="C52" i="37"/>
  <c r="E52" i="37" s="1"/>
  <c r="D52" i="37" s="1"/>
  <c r="C46" i="37"/>
  <c r="E46" i="37" s="1"/>
  <c r="D46" i="37" s="1"/>
  <c r="E39" i="37"/>
  <c r="D39" i="37" s="1"/>
  <c r="C39" i="37"/>
  <c r="E32" i="37"/>
  <c r="D32" i="37" s="1"/>
  <c r="C32" i="37"/>
  <c r="C25" i="37"/>
  <c r="E25" i="37" s="1"/>
  <c r="D25" i="37" s="1"/>
  <c r="C18" i="37"/>
  <c r="E18" i="37" s="1"/>
  <c r="D18" i="37" s="1"/>
  <c r="E11" i="37"/>
  <c r="D11" i="37" s="1"/>
  <c r="C11" i="37"/>
  <c r="C77" i="37" s="1"/>
  <c r="E77" i="37" s="1"/>
  <c r="D77" i="37" s="1"/>
  <c r="E74" i="36"/>
  <c r="D74" i="36" s="1"/>
  <c r="C74" i="36"/>
  <c r="C70" i="36"/>
  <c r="E70" i="36" s="1"/>
  <c r="D70" i="36" s="1"/>
  <c r="C66" i="36"/>
  <c r="E66" i="36" s="1"/>
  <c r="D66" i="36" s="1"/>
  <c r="E62" i="36"/>
  <c r="D62" i="36" s="1"/>
  <c r="C62" i="36"/>
  <c r="E58" i="36"/>
  <c r="D58" i="36" s="1"/>
  <c r="C58" i="36"/>
  <c r="C52" i="36"/>
  <c r="E52" i="36" s="1"/>
  <c r="D52" i="36" s="1"/>
  <c r="C46" i="36"/>
  <c r="E46" i="36" s="1"/>
  <c r="D46" i="36" s="1"/>
  <c r="E39" i="36"/>
  <c r="D39" i="36" s="1"/>
  <c r="C39" i="36"/>
  <c r="E32" i="36"/>
  <c r="D32" i="36" s="1"/>
  <c r="C32" i="36"/>
  <c r="C25" i="36"/>
  <c r="E25" i="36" s="1"/>
  <c r="D25" i="36" s="1"/>
  <c r="C18" i="36"/>
  <c r="E18" i="36" s="1"/>
  <c r="D18" i="36" s="1"/>
  <c r="E11" i="36"/>
  <c r="D11" i="36" s="1"/>
  <c r="C11" i="36"/>
  <c r="C77" i="36" s="1"/>
  <c r="E77" i="36" s="1"/>
  <c r="D77" i="36" s="1"/>
  <c r="C250" i="35"/>
  <c r="E250" i="35" s="1"/>
  <c r="D250" i="35" s="1"/>
  <c r="C244" i="35"/>
  <c r="E244" i="35" s="1"/>
  <c r="D244" i="35" s="1"/>
  <c r="C200" i="35"/>
  <c r="E200" i="35" s="1"/>
  <c r="D200" i="35" s="1"/>
  <c r="C150" i="35"/>
  <c r="E150" i="35" s="1"/>
  <c r="D150" i="35" s="1"/>
  <c r="C144" i="35"/>
  <c r="E144" i="35" s="1"/>
  <c r="D144" i="35" s="1"/>
  <c r="C120" i="35"/>
  <c r="E120" i="35" s="1"/>
  <c r="D120" i="35" s="1"/>
  <c r="C101" i="35"/>
  <c r="E101" i="35" s="1"/>
  <c r="D101" i="35" s="1"/>
  <c r="C78" i="35"/>
  <c r="E78" i="35" s="1"/>
  <c r="D78" i="35" s="1"/>
  <c r="C55" i="35"/>
  <c r="E55" i="35" s="1"/>
  <c r="D55" i="35" s="1"/>
  <c r="C32" i="35"/>
  <c r="E32" i="35" s="1"/>
  <c r="D32" i="35" s="1"/>
  <c r="C19" i="35"/>
  <c r="E74" i="34"/>
  <c r="D74" i="34" s="1"/>
  <c r="C74" i="34"/>
  <c r="C70" i="34"/>
  <c r="E70" i="34" s="1"/>
  <c r="D70" i="34" s="1"/>
  <c r="C66" i="34"/>
  <c r="E66" i="34" s="1"/>
  <c r="D66" i="34" s="1"/>
  <c r="E62" i="34"/>
  <c r="D62" i="34" s="1"/>
  <c r="C62" i="34"/>
  <c r="E58" i="34"/>
  <c r="D58" i="34" s="1"/>
  <c r="C58" i="34"/>
  <c r="C52" i="34"/>
  <c r="E52" i="34" s="1"/>
  <c r="D52" i="34" s="1"/>
  <c r="C46" i="34"/>
  <c r="E46" i="34" s="1"/>
  <c r="D46" i="34" s="1"/>
  <c r="E39" i="34"/>
  <c r="D39" i="34" s="1"/>
  <c r="C39" i="34"/>
  <c r="E32" i="34"/>
  <c r="D32" i="34" s="1"/>
  <c r="C32" i="34"/>
  <c r="C25" i="34"/>
  <c r="E25" i="34" s="1"/>
  <c r="D25" i="34" s="1"/>
  <c r="C18" i="34"/>
  <c r="E18" i="34" s="1"/>
  <c r="D18" i="34" s="1"/>
  <c r="C11" i="34"/>
  <c r="E11" i="34" s="1"/>
  <c r="D11" i="34" s="1"/>
  <c r="E74" i="33"/>
  <c r="D74" i="33" s="1"/>
  <c r="C74" i="33"/>
  <c r="C70" i="33"/>
  <c r="E70" i="33" s="1"/>
  <c r="D70" i="33" s="1"/>
  <c r="C66" i="33"/>
  <c r="E66" i="33" s="1"/>
  <c r="D66" i="33" s="1"/>
  <c r="E62" i="33"/>
  <c r="D62" i="33" s="1"/>
  <c r="C62" i="33"/>
  <c r="E58" i="33"/>
  <c r="D58" i="33" s="1"/>
  <c r="C58" i="33"/>
  <c r="C52" i="33"/>
  <c r="E52" i="33" s="1"/>
  <c r="D52" i="33" s="1"/>
  <c r="C46" i="33"/>
  <c r="E46" i="33" s="1"/>
  <c r="D46" i="33" s="1"/>
  <c r="E39" i="33"/>
  <c r="D39" i="33" s="1"/>
  <c r="C39" i="33"/>
  <c r="E32" i="33"/>
  <c r="D32" i="33" s="1"/>
  <c r="C32" i="33"/>
  <c r="C25" i="33"/>
  <c r="E25" i="33" s="1"/>
  <c r="D25" i="33" s="1"/>
  <c r="C18" i="33"/>
  <c r="E18" i="33" s="1"/>
  <c r="D18" i="33" s="1"/>
  <c r="E11" i="33"/>
  <c r="D11" i="33" s="1"/>
  <c r="C11" i="33"/>
  <c r="C77" i="33" s="1"/>
  <c r="E77" i="33" s="1"/>
  <c r="D77" i="33" s="1"/>
  <c r="E74" i="32"/>
  <c r="D74" i="32" s="1"/>
  <c r="C74" i="32"/>
  <c r="C70" i="32"/>
  <c r="E70" i="32" s="1"/>
  <c r="D70" i="32" s="1"/>
  <c r="C66" i="32"/>
  <c r="E66" i="32" s="1"/>
  <c r="D66" i="32" s="1"/>
  <c r="E62" i="32"/>
  <c r="D62" i="32" s="1"/>
  <c r="C62" i="32"/>
  <c r="E58" i="32"/>
  <c r="D58" i="32" s="1"/>
  <c r="C58" i="32"/>
  <c r="C52" i="32"/>
  <c r="E52" i="32" s="1"/>
  <c r="D52" i="32" s="1"/>
  <c r="C46" i="32"/>
  <c r="E46" i="32" s="1"/>
  <c r="D46" i="32" s="1"/>
  <c r="E39" i="32"/>
  <c r="D39" i="32" s="1"/>
  <c r="C39" i="32"/>
  <c r="E32" i="32"/>
  <c r="D32" i="32" s="1"/>
  <c r="C32" i="32"/>
  <c r="C25" i="32"/>
  <c r="E25" i="32" s="1"/>
  <c r="D25" i="32" s="1"/>
  <c r="C18" i="32"/>
  <c r="E18" i="32" s="1"/>
  <c r="D18" i="32" s="1"/>
  <c r="E11" i="32"/>
  <c r="D11" i="32" s="1"/>
  <c r="C11" i="32"/>
  <c r="C77" i="32" s="1"/>
  <c r="E77" i="32" s="1"/>
  <c r="D77" i="32" s="1"/>
  <c r="E74" i="31"/>
  <c r="D74" i="31" s="1"/>
  <c r="C74" i="31"/>
  <c r="C70" i="31"/>
  <c r="E70" i="31" s="1"/>
  <c r="D70" i="31" s="1"/>
  <c r="C66" i="31"/>
  <c r="E66" i="31" s="1"/>
  <c r="D66" i="31" s="1"/>
  <c r="E62" i="31"/>
  <c r="D62" i="31" s="1"/>
  <c r="C62" i="31"/>
  <c r="E58" i="31"/>
  <c r="D58" i="31" s="1"/>
  <c r="C58" i="31"/>
  <c r="C52" i="31"/>
  <c r="E52" i="31" s="1"/>
  <c r="D52" i="31" s="1"/>
  <c r="C46" i="31"/>
  <c r="E46" i="31" s="1"/>
  <c r="D46" i="31" s="1"/>
  <c r="E39" i="31"/>
  <c r="D39" i="31" s="1"/>
  <c r="C39" i="31"/>
  <c r="E32" i="31"/>
  <c r="D32" i="31" s="1"/>
  <c r="C32" i="31"/>
  <c r="C25" i="31"/>
  <c r="E25" i="31" s="1"/>
  <c r="D25" i="31" s="1"/>
  <c r="C18" i="31"/>
  <c r="E18" i="31" s="1"/>
  <c r="D18" i="31" s="1"/>
  <c r="E11" i="31"/>
  <c r="D11" i="31" s="1"/>
  <c r="C11" i="31"/>
  <c r="C77" i="31" s="1"/>
  <c r="E77" i="31" s="1"/>
  <c r="D77" i="31" s="1"/>
  <c r="E74" i="30"/>
  <c r="D74" i="30" s="1"/>
  <c r="C74" i="30"/>
  <c r="C70" i="30"/>
  <c r="E70" i="30" s="1"/>
  <c r="D70" i="30" s="1"/>
  <c r="C66" i="30"/>
  <c r="E66" i="30" s="1"/>
  <c r="D66" i="30" s="1"/>
  <c r="E62" i="30"/>
  <c r="D62" i="30" s="1"/>
  <c r="C62" i="30"/>
  <c r="E58" i="30"/>
  <c r="D58" i="30" s="1"/>
  <c r="C58" i="30"/>
  <c r="C52" i="30"/>
  <c r="E52" i="30" s="1"/>
  <c r="D52" i="30" s="1"/>
  <c r="C46" i="30"/>
  <c r="E46" i="30" s="1"/>
  <c r="D46" i="30" s="1"/>
  <c r="E39" i="30"/>
  <c r="D39" i="30"/>
  <c r="C39" i="30"/>
  <c r="E32" i="30"/>
  <c r="D32" i="30" s="1"/>
  <c r="C32" i="30"/>
  <c r="C25" i="30"/>
  <c r="E25" i="30" s="1"/>
  <c r="D25" i="30" s="1"/>
  <c r="C18" i="30"/>
  <c r="E18" i="30" s="1"/>
  <c r="D18" i="30" s="1"/>
  <c r="E11" i="30"/>
  <c r="D11" i="30"/>
  <c r="C11" i="30"/>
  <c r="C77" i="30" s="1"/>
  <c r="E77" i="30" s="1"/>
  <c r="D77" i="30" s="1"/>
  <c r="E74" i="29"/>
  <c r="D74" i="29" s="1"/>
  <c r="C74" i="29"/>
  <c r="C70" i="29"/>
  <c r="E70" i="29" s="1"/>
  <c r="D70" i="29" s="1"/>
  <c r="C66" i="29"/>
  <c r="E66" i="29" s="1"/>
  <c r="D66" i="29" s="1"/>
  <c r="E62" i="29"/>
  <c r="D62" i="29" s="1"/>
  <c r="C62" i="29"/>
  <c r="E58" i="29"/>
  <c r="D58" i="29" s="1"/>
  <c r="C58" i="29"/>
  <c r="C52" i="29"/>
  <c r="E52" i="29" s="1"/>
  <c r="D52" i="29" s="1"/>
  <c r="C46" i="29"/>
  <c r="E46" i="29" s="1"/>
  <c r="D46" i="29" s="1"/>
  <c r="E39" i="29"/>
  <c r="D39" i="29" s="1"/>
  <c r="C39" i="29"/>
  <c r="E32" i="29"/>
  <c r="D32" i="29" s="1"/>
  <c r="C32" i="29"/>
  <c r="C25" i="29"/>
  <c r="E25" i="29" s="1"/>
  <c r="D25" i="29" s="1"/>
  <c r="C18" i="29"/>
  <c r="E18" i="29" s="1"/>
  <c r="D18" i="29" s="1"/>
  <c r="E11" i="29"/>
  <c r="D11" i="29" s="1"/>
  <c r="C11" i="29"/>
  <c r="C77" i="29" s="1"/>
  <c r="E77" i="29" s="1"/>
  <c r="D77" i="29" s="1"/>
  <c r="E74" i="28"/>
  <c r="D74" i="28" s="1"/>
  <c r="C74" i="28"/>
  <c r="C70" i="28"/>
  <c r="E70" i="28" s="1"/>
  <c r="D70" i="28" s="1"/>
  <c r="C66" i="28"/>
  <c r="E66" i="28" s="1"/>
  <c r="D66" i="28" s="1"/>
  <c r="E62" i="28"/>
  <c r="D62" i="28" s="1"/>
  <c r="C62" i="28"/>
  <c r="E58" i="28"/>
  <c r="D58" i="28" s="1"/>
  <c r="C58" i="28"/>
  <c r="C52" i="28"/>
  <c r="E52" i="28" s="1"/>
  <c r="D52" i="28" s="1"/>
  <c r="C46" i="28"/>
  <c r="E46" i="28" s="1"/>
  <c r="D46" i="28" s="1"/>
  <c r="E39" i="28"/>
  <c r="D39" i="28" s="1"/>
  <c r="C39" i="28"/>
  <c r="E32" i="28"/>
  <c r="D32" i="28" s="1"/>
  <c r="C32" i="28"/>
  <c r="C25" i="28"/>
  <c r="E25" i="28" s="1"/>
  <c r="D25" i="28" s="1"/>
  <c r="C18" i="28"/>
  <c r="E18" i="28" s="1"/>
  <c r="D18" i="28" s="1"/>
  <c r="E11" i="28"/>
  <c r="D11" i="28"/>
  <c r="C11" i="28"/>
  <c r="C77" i="28" s="1"/>
  <c r="E77" i="28" s="1"/>
  <c r="D77" i="28" s="1"/>
  <c r="E74" i="27"/>
  <c r="D74" i="27" s="1"/>
  <c r="C74" i="27"/>
  <c r="C70" i="27"/>
  <c r="E70" i="27" s="1"/>
  <c r="D70" i="27" s="1"/>
  <c r="C66" i="27"/>
  <c r="E66" i="27" s="1"/>
  <c r="D66" i="27" s="1"/>
  <c r="E62" i="27"/>
  <c r="D62" i="27" s="1"/>
  <c r="C62" i="27"/>
  <c r="E58" i="27"/>
  <c r="D58" i="27" s="1"/>
  <c r="C58" i="27"/>
  <c r="C52" i="27"/>
  <c r="E52" i="27" s="1"/>
  <c r="D52" i="27" s="1"/>
  <c r="C46" i="27"/>
  <c r="E46" i="27" s="1"/>
  <c r="D46" i="27" s="1"/>
  <c r="E39" i="27"/>
  <c r="D39" i="27" s="1"/>
  <c r="C39" i="27"/>
  <c r="E32" i="27"/>
  <c r="D32" i="27" s="1"/>
  <c r="C32" i="27"/>
  <c r="C25" i="27"/>
  <c r="E25" i="27" s="1"/>
  <c r="D25" i="27" s="1"/>
  <c r="C18" i="27"/>
  <c r="E18" i="27" s="1"/>
  <c r="D18" i="27" s="1"/>
  <c r="C11" i="27"/>
  <c r="E11" i="27" s="1"/>
  <c r="D11" i="27" s="1"/>
  <c r="E74" i="26"/>
  <c r="D74" i="26" s="1"/>
  <c r="C74" i="26"/>
  <c r="C70" i="26"/>
  <c r="E70" i="26" s="1"/>
  <c r="D70" i="26" s="1"/>
  <c r="C66" i="26"/>
  <c r="E66" i="26" s="1"/>
  <c r="D66" i="26" s="1"/>
  <c r="E62" i="26"/>
  <c r="D62" i="26" s="1"/>
  <c r="C62" i="26"/>
  <c r="E58" i="26"/>
  <c r="D58" i="26" s="1"/>
  <c r="C58" i="26"/>
  <c r="C52" i="26"/>
  <c r="E52" i="26" s="1"/>
  <c r="D52" i="26" s="1"/>
  <c r="C46" i="26"/>
  <c r="E46" i="26" s="1"/>
  <c r="D46" i="26" s="1"/>
  <c r="E39" i="26"/>
  <c r="D39" i="26" s="1"/>
  <c r="C39" i="26"/>
  <c r="E32" i="26"/>
  <c r="D32" i="26" s="1"/>
  <c r="C32" i="26"/>
  <c r="C25" i="26"/>
  <c r="E25" i="26" s="1"/>
  <c r="D25" i="26" s="1"/>
  <c r="C18" i="26"/>
  <c r="E18" i="26" s="1"/>
  <c r="D18" i="26" s="1"/>
  <c r="E11" i="26"/>
  <c r="D11" i="26" s="1"/>
  <c r="C11" i="26"/>
  <c r="C77" i="26" s="1"/>
  <c r="E77" i="26" s="1"/>
  <c r="D77" i="26" s="1"/>
  <c r="E74" i="25"/>
  <c r="D74" i="25" s="1"/>
  <c r="C74" i="25"/>
  <c r="C70" i="25"/>
  <c r="E70" i="25" s="1"/>
  <c r="D70" i="25" s="1"/>
  <c r="C66" i="25"/>
  <c r="E66" i="25" s="1"/>
  <c r="D66" i="25" s="1"/>
  <c r="E62" i="25"/>
  <c r="D62" i="25" s="1"/>
  <c r="C62" i="25"/>
  <c r="E58" i="25"/>
  <c r="D58" i="25" s="1"/>
  <c r="C58" i="25"/>
  <c r="C52" i="25"/>
  <c r="E52" i="25" s="1"/>
  <c r="D52" i="25" s="1"/>
  <c r="C46" i="25"/>
  <c r="E46" i="25" s="1"/>
  <c r="D46" i="25" s="1"/>
  <c r="E39" i="25"/>
  <c r="D39" i="25" s="1"/>
  <c r="C39" i="25"/>
  <c r="E32" i="25"/>
  <c r="D32" i="25" s="1"/>
  <c r="C32" i="25"/>
  <c r="C25" i="25"/>
  <c r="E25" i="25" s="1"/>
  <c r="D25" i="25" s="1"/>
  <c r="C18" i="25"/>
  <c r="E18" i="25" s="1"/>
  <c r="D18" i="25" s="1"/>
  <c r="C11" i="25"/>
  <c r="E11" i="25" s="1"/>
  <c r="D11" i="25" s="1"/>
  <c r="E74" i="24"/>
  <c r="D74" i="24" s="1"/>
  <c r="C74" i="24"/>
  <c r="C70" i="24"/>
  <c r="E70" i="24" s="1"/>
  <c r="D70" i="24" s="1"/>
  <c r="C66" i="24"/>
  <c r="E66" i="24" s="1"/>
  <c r="D66" i="24" s="1"/>
  <c r="E62" i="24"/>
  <c r="D62" i="24" s="1"/>
  <c r="C62" i="24"/>
  <c r="E58" i="24"/>
  <c r="D58" i="24" s="1"/>
  <c r="C58" i="24"/>
  <c r="C52" i="24"/>
  <c r="E52" i="24" s="1"/>
  <c r="D52" i="24" s="1"/>
  <c r="C46" i="24"/>
  <c r="E46" i="24" s="1"/>
  <c r="D46" i="24" s="1"/>
  <c r="E39" i="24"/>
  <c r="D39" i="24" s="1"/>
  <c r="C39" i="24"/>
  <c r="E32" i="24"/>
  <c r="D32" i="24" s="1"/>
  <c r="C32" i="24"/>
  <c r="C25" i="24"/>
  <c r="E25" i="24" s="1"/>
  <c r="D25" i="24" s="1"/>
  <c r="C18" i="24"/>
  <c r="E18" i="24" s="1"/>
  <c r="D18" i="24" s="1"/>
  <c r="E11" i="24"/>
  <c r="D11" i="24" s="1"/>
  <c r="C11" i="24"/>
  <c r="C77" i="24" s="1"/>
  <c r="E77" i="24" s="1"/>
  <c r="D77" i="24" s="1"/>
  <c r="E74" i="23"/>
  <c r="D74" i="23" s="1"/>
  <c r="C74" i="23"/>
  <c r="C70" i="23"/>
  <c r="E70" i="23" s="1"/>
  <c r="D70" i="23" s="1"/>
  <c r="C66" i="23"/>
  <c r="E66" i="23" s="1"/>
  <c r="D66" i="23" s="1"/>
  <c r="E62" i="23"/>
  <c r="D62" i="23" s="1"/>
  <c r="C62" i="23"/>
  <c r="E58" i="23"/>
  <c r="D58" i="23" s="1"/>
  <c r="C58" i="23"/>
  <c r="C52" i="23"/>
  <c r="E52" i="23" s="1"/>
  <c r="D52" i="23" s="1"/>
  <c r="C46" i="23"/>
  <c r="E46" i="23" s="1"/>
  <c r="D46" i="23" s="1"/>
  <c r="E39" i="23"/>
  <c r="D39" i="23" s="1"/>
  <c r="C39" i="23"/>
  <c r="E32" i="23"/>
  <c r="D32" i="23" s="1"/>
  <c r="C32" i="23"/>
  <c r="C25" i="23"/>
  <c r="E25" i="23" s="1"/>
  <c r="D25" i="23" s="1"/>
  <c r="C18" i="23"/>
  <c r="E18" i="23" s="1"/>
  <c r="D18" i="23" s="1"/>
  <c r="E11" i="23"/>
  <c r="D11" i="23" s="1"/>
  <c r="C11" i="23"/>
  <c r="C77" i="23" s="1"/>
  <c r="E77" i="23" s="1"/>
  <c r="D77" i="23" s="1"/>
  <c r="E74" i="22"/>
  <c r="D74" i="22" s="1"/>
  <c r="C74" i="22"/>
  <c r="C70" i="22"/>
  <c r="E70" i="22" s="1"/>
  <c r="D70" i="22" s="1"/>
  <c r="C66" i="22"/>
  <c r="E66" i="22" s="1"/>
  <c r="D66" i="22" s="1"/>
  <c r="E62" i="22"/>
  <c r="D62" i="22" s="1"/>
  <c r="C62" i="22"/>
  <c r="E58" i="22"/>
  <c r="D58" i="22" s="1"/>
  <c r="C58" i="22"/>
  <c r="C52" i="22"/>
  <c r="E52" i="22" s="1"/>
  <c r="D52" i="22" s="1"/>
  <c r="C46" i="22"/>
  <c r="E46" i="22" s="1"/>
  <c r="D46" i="22" s="1"/>
  <c r="C39" i="22"/>
  <c r="E39" i="22" s="1"/>
  <c r="D39" i="22" s="1"/>
  <c r="E32" i="22"/>
  <c r="D32" i="22" s="1"/>
  <c r="C32" i="22"/>
  <c r="C25" i="22"/>
  <c r="E25" i="22" s="1"/>
  <c r="D25" i="22" s="1"/>
  <c r="C18" i="22"/>
  <c r="E18" i="22" s="1"/>
  <c r="D18" i="22" s="1"/>
  <c r="C11" i="22"/>
  <c r="E11" i="22" s="1"/>
  <c r="D11" i="22" s="1"/>
  <c r="C254" i="35" l="1"/>
  <c r="E254" i="35" s="1"/>
  <c r="D254" i="35" s="1"/>
  <c r="E19" i="35"/>
  <c r="D19" i="35" s="1"/>
  <c r="C77" i="39"/>
  <c r="E77" i="39" s="1"/>
  <c r="D77" i="39" s="1"/>
  <c r="C77" i="34"/>
  <c r="E77" i="34" s="1"/>
  <c r="D77" i="34" s="1"/>
  <c r="C77" i="27"/>
  <c r="E77" i="27" s="1"/>
  <c r="D77" i="27" s="1"/>
  <c r="C77" i="25"/>
  <c r="E77" i="25" s="1"/>
  <c r="D77" i="25" s="1"/>
  <c r="C77" i="22"/>
  <c r="E77" i="22" s="1"/>
  <c r="D77" i="22" s="1"/>
  <c r="E74" i="5"/>
  <c r="D74" i="5" s="1"/>
  <c r="C74" i="5"/>
  <c r="C70" i="5"/>
  <c r="E70" i="5" s="1"/>
  <c r="D70" i="5" s="1"/>
  <c r="C66" i="5"/>
  <c r="E66" i="5" s="1"/>
  <c r="D66" i="5" s="1"/>
  <c r="E62" i="5"/>
  <c r="D62" i="5" s="1"/>
  <c r="C62" i="5"/>
  <c r="E58" i="5"/>
  <c r="D58" i="5" s="1"/>
  <c r="C58" i="5"/>
  <c r="C52" i="5"/>
  <c r="E52" i="5" s="1"/>
  <c r="D52" i="5" s="1"/>
  <c r="C46" i="5"/>
  <c r="E46" i="5" s="1"/>
  <c r="D46" i="5" s="1"/>
  <c r="E39" i="5"/>
  <c r="D39" i="5" s="1"/>
  <c r="C39" i="5"/>
  <c r="E32" i="5"/>
  <c r="D32" i="5" s="1"/>
  <c r="C32" i="5"/>
  <c r="C25" i="5"/>
  <c r="E25" i="5" s="1"/>
  <c r="D25" i="5" s="1"/>
  <c r="C18" i="5"/>
  <c r="E18" i="5" s="1"/>
  <c r="D18" i="5" s="1"/>
  <c r="C11" i="5"/>
  <c r="E11" i="5" s="1"/>
  <c r="D11" i="5" s="1"/>
  <c r="C77" i="5" l="1"/>
  <c r="E77" i="5" s="1"/>
  <c r="D77" i="5" s="1"/>
</calcChain>
</file>

<file path=xl/sharedStrings.xml><?xml version="1.0" encoding="utf-8"?>
<sst xmlns="http://schemas.openxmlformats.org/spreadsheetml/2006/main" count="1970" uniqueCount="93">
  <si>
    <t xml:space="preserve"> Výška DPH v €</t>
  </si>
  <si>
    <t xml:space="preserve"> Cena celkom v € s DPH </t>
  </si>
  <si>
    <t xml:space="preserve"> Cena celkom v € bez DPH </t>
  </si>
  <si>
    <t>Cena za 1 ks v € bez DPH</t>
  </si>
  <si>
    <t xml:space="preserve">počet kusov </t>
  </si>
  <si>
    <t>Hodnota parametra pre ponúkané zariadenie</t>
  </si>
  <si>
    <t>Technická špecifikácia</t>
  </si>
  <si>
    <t>Kontajner pod stôl 4 zásuvkový</t>
  </si>
  <si>
    <t>Klubové kreslo</t>
  </si>
  <si>
    <t>Rozmer 700x550,5x750 mm, taburetka: 350x460x320 mm</t>
  </si>
  <si>
    <t>Nosnosť kresla je 150 kg. Materiál - textilná koža. Taburetka sa dá šikovne zasunúť pod kreslo. Farba - tmavohnedá.</t>
  </si>
  <si>
    <t>Celková cena zákazky</t>
  </si>
  <si>
    <t xml:space="preserve">Celková cena zákazky       v € bez DPH </t>
  </si>
  <si>
    <t>Celková cena zákazky           v € s DPH</t>
  </si>
  <si>
    <t>Skrinka šatníková</t>
  </si>
  <si>
    <t>materiál LTD 18 mm  ABS hrana 1/22 mm, kovanie, farba - BUK 381</t>
  </si>
  <si>
    <t>Rozmer min. š x h x v  600x600x2000 mm</t>
  </si>
  <si>
    <t>Skrinka dverová spodná</t>
  </si>
  <si>
    <t>Rozmer min. š x h x v  900x450x900 mm</t>
  </si>
  <si>
    <t>Skrinka otvorená policová</t>
  </si>
  <si>
    <t>Rozmer min. š x h x v  450x450x900 mm</t>
  </si>
  <si>
    <t>Rozmer min. š x h x v  450x450x450 mm</t>
  </si>
  <si>
    <t>Polica závesná</t>
  </si>
  <si>
    <t>Rozmer min. š x h x v  900x200x200 mm</t>
  </si>
  <si>
    <t>materiál LTD 18 mm  ABS hrana 1/22 mm, kovanie, vrchná zásuvka so zámkom, farba - BUK 381</t>
  </si>
  <si>
    <t>Rozmer min. š x h x v  400x500x600 mm</t>
  </si>
  <si>
    <t>Stôl pracovný - kancelársky</t>
  </si>
  <si>
    <t>materiál LTD 18 mm  ABS hrana 1/22 mm, farba - BUK 381</t>
  </si>
  <si>
    <t>Rozmer min. š x h x v  1500x750x750 mm</t>
  </si>
  <si>
    <t>Stôl konferenčný</t>
  </si>
  <si>
    <t>Rozmer min. š x h x v  1200x450x600 mm</t>
  </si>
  <si>
    <t>Vešiakový panel</t>
  </si>
  <si>
    <t>Rozmer min. š x h x v  600x18v1500 mm</t>
  </si>
  <si>
    <t>Stolík k umyvadlu</t>
  </si>
  <si>
    <t>Rozmer min. š x h x v  900x350v830 mm</t>
  </si>
  <si>
    <r>
      <t xml:space="preserve">Poprosím vyplniť </t>
    </r>
    <r>
      <rPr>
        <b/>
        <sz val="12"/>
        <color rgb="FF000000"/>
        <rFont val="Calibri"/>
        <family val="2"/>
        <charset val="238"/>
      </rPr>
      <t>len počty</t>
    </r>
    <r>
      <rPr>
        <sz val="12"/>
        <color rgb="FF000000"/>
        <rFont val="Calibri"/>
        <family val="2"/>
        <charset val="238"/>
      </rPr>
      <t xml:space="preserve"> jednotlivých druhov nábytku, ktoré by ste chceli mať v kabinete. Dobre zvážte aj rozmerové možnosti kabinetu a možnosti umiestnenia nábytku v kabinete. Rozmery druhov nábytku sú uvedené v technickej špecifikácii. Máte priložený aj </t>
    </r>
    <r>
      <rPr>
        <b/>
        <u/>
        <sz val="12"/>
        <color rgb="FF000000"/>
        <rFont val="Calibri"/>
        <family val="2"/>
        <charset val="238"/>
      </rPr>
      <t>ilustračný obrázok.</t>
    </r>
    <r>
      <rPr>
        <sz val="12"/>
        <color rgb="FF000000"/>
        <rFont val="Calibri"/>
        <family val="2"/>
        <charset val="238"/>
      </rPr>
      <t xml:space="preserve"> Farba nábytku bude BUK 381. Klubové kreslo sme navrhli rovnaké, aké máme v škole  na chodbách.</t>
    </r>
  </si>
  <si>
    <t>Rozmer min. š x h x v  1500x300x300 mm</t>
  </si>
  <si>
    <t>Rozmer min. š x h x v  400x500x550 mm</t>
  </si>
  <si>
    <t>Rozmer min. š x h x v  1200x600x750 mm</t>
  </si>
  <si>
    <t>Rozmer min. š x h x v  1000x700x750 mm</t>
  </si>
  <si>
    <t>Rozmer min. š x h x v  1000x450x600 mm</t>
  </si>
  <si>
    <t>Skrinka k umyvadlu</t>
  </si>
  <si>
    <t xml:space="preserve">Celková cena zákazky v € bez DPH </t>
  </si>
  <si>
    <t xml:space="preserve"> Cena celkom    v € bez DPH </t>
  </si>
  <si>
    <t>Skrinka otvorená policová horná</t>
  </si>
  <si>
    <t>Skrinka otvorená policová spodná</t>
  </si>
  <si>
    <t>Skrinka otvorená č.1</t>
  </si>
  <si>
    <t>Skrinka otvorená č.2</t>
  </si>
  <si>
    <t>Skrinka otvorená č.3</t>
  </si>
  <si>
    <t>Polica závesná č.1</t>
  </si>
  <si>
    <t>Polica závesná č.2</t>
  </si>
  <si>
    <t>Rozmer min. š x h x v  900x300x300 mm</t>
  </si>
  <si>
    <t>Kontajner pod stôl</t>
  </si>
  <si>
    <t>Stôl pracovný - kancelársky č.1</t>
  </si>
  <si>
    <t>Stôl pracovný - kancelársky č.2</t>
  </si>
  <si>
    <t>Stôl konferenčný č.1</t>
  </si>
  <si>
    <t>Stôl konferenčný č.2</t>
  </si>
  <si>
    <t>Rozmer min. š x h x v  800x600x600 mm</t>
  </si>
  <si>
    <t>Stôl konferenčný č.3</t>
  </si>
  <si>
    <t>Rozmer min. š x h x v  900x450x450 mm</t>
  </si>
  <si>
    <t>Rozmer min. š x h x v  900x350x450 mm</t>
  </si>
  <si>
    <t>Rozmer min. š x h x v  1200x700x750 mm</t>
  </si>
  <si>
    <t>Stôl pracovný - kancelársky č.3</t>
  </si>
  <si>
    <t>Stôl pracovný - kancelársky č.4</t>
  </si>
  <si>
    <t>Skrinka dverová spodná č.1</t>
  </si>
  <si>
    <t>Skrinka dverová spodná č.2</t>
  </si>
  <si>
    <t xml:space="preserve">Stredná priemyselná škola elektrotechnická,                                                                       Komenského 44, 040 01 Košice </t>
  </si>
  <si>
    <t>Príloha č.2</t>
  </si>
  <si>
    <t>Špecifikácia požadovaného tovaru</t>
  </si>
  <si>
    <t>Predkladateľ ponuky:</t>
  </si>
  <si>
    <t>Obchodné meno:</t>
  </si>
  <si>
    <t>Sídlo:</t>
  </si>
  <si>
    <t>IČO:</t>
  </si>
  <si>
    <t xml:space="preserve">Ponuku vypracoval: </t>
  </si>
  <si>
    <t>Tel.:</t>
  </si>
  <si>
    <t>Mail:</t>
  </si>
  <si>
    <t>Názov zákazky: Interiérové vybavenie kabinetov</t>
  </si>
  <si>
    <t>materiál LDTD 18 mm  ABS hrana 2/22 mm, kovanie, farba - BUK 381, polica v hornej časti, vešiaková tyč, jednodielne dvere - prevedenie ľavé alebo pravé s kovaním a zámkom,  úchytky rozteč 96 mm kovové prevedenie chróm alebo matný chróm</t>
  </si>
  <si>
    <t>materiál LDTD 18 mm  ABS hrana 2/22 mm,   police z LDTD 25 mm s použitím podperky s trňom na fixáciu police, farba - BUK 381, 2 police rozmiestnené na výšku šanónu, dvere dvojdielné s kovaním a zámkom</t>
  </si>
  <si>
    <t>materiál LDTD 18 mm  ABS hrana 2/22 mm,  police z LDTD 25 mm s použitím podperky s trňom na fixáciu police, farba - BUK 381, 2 police rozmiestnené na výšku šanónu</t>
  </si>
  <si>
    <t>materiál LDTD 18 mm  ABS hrana 2/22 mm, police z LDTD 25 mm s použitím podperky s trňom na fixáciu police,  farba - BUK 381, 2 police rozmiestnené na výšku šanónu</t>
  </si>
  <si>
    <t>materiál LDTD 18 mm  ABS hrana 2/22 mm, farba - BUK 381</t>
  </si>
  <si>
    <t>materiál LDTD 18 mm  ABS hrana 2/22 mm, farba - BUK 381, závesné kovové úchyty - 2ks</t>
  </si>
  <si>
    <t>materiál LDTD 18 mm  ABS hrana 2/22 mm, farba - BUK 381, závesné kovové úchyty - 3ks</t>
  </si>
  <si>
    <t>materiál LTD 18 mm  ABS hrana 2/22 mm, farba - BUK 381, 4 vešiaky</t>
  </si>
  <si>
    <t>materiál LTD 18 mm  ABS hrana 2/22 mm, farba - BUK 381</t>
  </si>
  <si>
    <t>materiál LDTD 25 mm  ABS hrana 2/22 mm, farba - BUK 381</t>
  </si>
  <si>
    <t>materiál LDTD 25 mm  ABS hrana 2/22 mm, farba - BUK 381, zadná krycia doska,</t>
  </si>
  <si>
    <t>Kontajner k pracovnému stolu 4 zásuvkový, materiál LDTD 18 mm, ABS hrana 2/22 mm , horná zásuvka na zámok, pojazdové kolieska 360°, úchytky kovové, farba - BUK 381</t>
  </si>
  <si>
    <t>Skrinka šatníková č.1</t>
  </si>
  <si>
    <t>Skrinka šatníková č.2</t>
  </si>
  <si>
    <t>materiál LDTD 18 mm  ABS hrana 2/22 mm,   police z LDTD 25 mm s použitím podperky s trňom na fixáciu police, farba - BUK 381, 2 police rozmiestnené na výšku šanónu, jednodielne dvere - prevedenie ľavé alebo pravé s kovaním a zámkom</t>
  </si>
  <si>
    <t>materiál LDTD 18 mm  ABS hrana 2/22 mm, kovanie, farba - BUK 381, 4x police rozmiestnené na výšku šanónu, jednodielne dvere - prevedenie ľavé alebo pravé s kovaním a zámkom,  úchytky rozteč 96 mm kovové prevedenie chróm alebo matný chróm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</si>
</sst>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u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7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rgb="FFFFCCFF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6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wrapText="1"/>
    </xf>
    <xf numFmtId="0" fontId="4" fillId="3" borderId="1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164" fontId="1" fillId="0" borderId="1" xfId="1" applyNumberFormat="1" applyBorder="1"/>
    <xf numFmtId="164" fontId="7" fillId="0" borderId="1" xfId="1" applyNumberFormat="1" applyFont="1" applyBorder="1" applyAlignment="1">
      <alignment wrapText="1"/>
    </xf>
    <xf numFmtId="44" fontId="1" fillId="0" borderId="1" xfId="2" applyFont="1" applyBorder="1"/>
    <xf numFmtId="44" fontId="7" fillId="0" borderId="1" xfId="2" applyFont="1" applyBorder="1" applyAlignment="1">
      <alignment wrapText="1"/>
    </xf>
    <xf numFmtId="0" fontId="1" fillId="0" borderId="0" xfId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44" fontId="7" fillId="0" borderId="1" xfId="2" applyFont="1" applyBorder="1" applyAlignment="1">
      <alignment horizontal="right" vertical="center"/>
    </xf>
    <xf numFmtId="44" fontId="7" fillId="0" borderId="1" xfId="2" applyFont="1" applyBorder="1"/>
    <xf numFmtId="0" fontId="3" fillId="0" borderId="3" xfId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1" fillId="0" borderId="0" xfId="1"/>
    <xf numFmtId="44" fontId="1" fillId="0" borderId="2" xfId="2" applyFont="1" applyBorder="1"/>
    <xf numFmtId="44" fontId="7" fillId="0" borderId="2" xfId="2" applyFont="1" applyBorder="1" applyAlignment="1">
      <alignment wrapText="1"/>
    </xf>
    <xf numFmtId="44" fontId="7" fillId="0" borderId="5" xfId="2" applyFont="1" applyBorder="1" applyAlignment="1">
      <alignment wrapText="1"/>
    </xf>
    <xf numFmtId="0" fontId="3" fillId="0" borderId="3" xfId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4" fontId="7" fillId="0" borderId="0" xfId="2" applyFont="1" applyBorder="1" applyAlignment="1">
      <alignment wrapText="1"/>
    </xf>
    <xf numFmtId="0" fontId="1" fillId="0" borderId="0" xfId="1" applyAlignment="1">
      <alignment wrapText="1"/>
    </xf>
    <xf numFmtId="0" fontId="3" fillId="0" borderId="1" xfId="1" applyFont="1" applyBorder="1" applyAlignment="1">
      <alignment horizontal="center" vertical="center" wrapText="1"/>
    </xf>
    <xf numFmtId="164" fontId="1" fillId="0" borderId="1" xfId="1" applyNumberFormat="1" applyBorder="1" applyAlignment="1">
      <alignment wrapText="1"/>
    </xf>
    <xf numFmtId="0" fontId="3" fillId="0" borderId="4" xfId="1" applyFont="1" applyBorder="1" applyAlignment="1">
      <alignment horizontal="center" vertical="center" wrapText="1"/>
    </xf>
    <xf numFmtId="44" fontId="1" fillId="0" borderId="1" xfId="2" applyFont="1" applyBorder="1" applyAlignment="1">
      <alignment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44" fontId="1" fillId="0" borderId="0" xfId="2" applyFont="1" applyBorder="1" applyAlignment="1">
      <alignment wrapText="1"/>
    </xf>
    <xf numFmtId="0" fontId="3" fillId="0" borderId="3" xfId="1" applyFont="1" applyBorder="1" applyAlignment="1">
      <alignment horizontal="center" vertical="center" wrapText="1"/>
    </xf>
    <xf numFmtId="44" fontId="1" fillId="0" borderId="2" xfId="2" applyFont="1" applyBorder="1" applyAlignment="1">
      <alignment wrapText="1"/>
    </xf>
    <xf numFmtId="44" fontId="7" fillId="0" borderId="1" xfId="2" applyFont="1" applyBorder="1" applyAlignment="1">
      <alignment horizontal="right" vertical="center" wrapText="1"/>
    </xf>
    <xf numFmtId="0" fontId="8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7" fillId="4" borderId="3" xfId="1" applyFont="1" applyFill="1" applyBorder="1" applyAlignment="1">
      <alignment vertical="center" wrapText="1"/>
    </xf>
    <xf numFmtId="44" fontId="7" fillId="0" borderId="3" xfId="2" applyFont="1" applyBorder="1" applyAlignment="1">
      <alignment wrapText="1"/>
    </xf>
    <xf numFmtId="0" fontId="4" fillId="3" borderId="1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1" fillId="0" borderId="0" xfId="1" applyFont="1" applyAlignment="1">
      <alignment horizontal="right"/>
    </xf>
    <xf numFmtId="0" fontId="4" fillId="3" borderId="11" xfId="1" applyFont="1" applyFill="1" applyBorder="1" applyAlignment="1">
      <alignment horizontal="center" vertical="center" wrapText="1"/>
    </xf>
    <xf numFmtId="0" fontId="1" fillId="0" borderId="0" xfId="1" applyBorder="1" applyAlignment="1">
      <alignment wrapText="1"/>
    </xf>
    <xf numFmtId="44" fontId="1" fillId="0" borderId="4" xfId="2" applyFont="1" applyBorder="1" applyAlignment="1">
      <alignment wrapText="1"/>
    </xf>
    <xf numFmtId="44" fontId="7" fillId="0" borderId="4" xfId="2" applyFont="1" applyBorder="1" applyAlignment="1">
      <alignment wrapText="1"/>
    </xf>
    <xf numFmtId="0" fontId="1" fillId="0" borderId="0" xfId="1" applyAlignment="1">
      <alignment horizontal="right"/>
    </xf>
    <xf numFmtId="0" fontId="4" fillId="3" borderId="1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 textRotation="90" wrapText="1"/>
    </xf>
    <xf numFmtId="0" fontId="5" fillId="2" borderId="1" xfId="1" applyFont="1" applyFill="1" applyBorder="1" applyAlignment="1">
      <alignment horizontal="center" vertical="top" wrapText="1"/>
    </xf>
    <xf numFmtId="0" fontId="5" fillId="4" borderId="1" xfId="1" applyFont="1" applyFill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textRotation="90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 textRotation="90" wrapText="1"/>
    </xf>
    <xf numFmtId="0" fontId="4" fillId="3" borderId="11" xfId="1" applyFont="1" applyFill="1" applyBorder="1" applyAlignment="1">
      <alignment horizontal="center" vertical="center" textRotation="90" wrapText="1"/>
    </xf>
    <xf numFmtId="0" fontId="5" fillId="2" borderId="3" xfId="1" applyFont="1" applyFill="1" applyBorder="1" applyAlignment="1">
      <alignment horizontal="center" vertical="top" wrapText="1"/>
    </xf>
    <xf numFmtId="0" fontId="5" fillId="2" borderId="2" xfId="1" applyFont="1" applyFill="1" applyBorder="1" applyAlignment="1">
      <alignment horizontal="center" vertical="top" wrapText="1"/>
    </xf>
    <xf numFmtId="0" fontId="5" fillId="2" borderId="5" xfId="1" applyFont="1" applyFill="1" applyBorder="1" applyAlignment="1">
      <alignment horizontal="center" vertical="top" wrapText="1"/>
    </xf>
    <xf numFmtId="0" fontId="5" fillId="4" borderId="3" xfId="1" applyFont="1" applyFill="1" applyBorder="1" applyAlignment="1">
      <alignment horizontal="center" vertical="top" wrapText="1"/>
    </xf>
    <xf numFmtId="0" fontId="5" fillId="4" borderId="2" xfId="1" applyFont="1" applyFill="1" applyBorder="1" applyAlignment="1">
      <alignment horizontal="center" vertical="top" wrapText="1"/>
    </xf>
    <xf numFmtId="0" fontId="5" fillId="4" borderId="5" xfId="1" applyFont="1" applyFill="1" applyBorder="1" applyAlignment="1">
      <alignment horizontal="center" vertical="top" wrapText="1"/>
    </xf>
    <xf numFmtId="0" fontId="8" fillId="3" borderId="6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1" fillId="0" borderId="0" xfId="1" applyAlignment="1">
      <alignment horizontal="left"/>
    </xf>
    <xf numFmtId="0" fontId="1" fillId="0" borderId="12" xfId="1" applyBorder="1" applyAlignment="1">
      <alignment horizontal="left"/>
    </xf>
    <xf numFmtId="0" fontId="17" fillId="5" borderId="3" xfId="1" applyFont="1" applyFill="1" applyBorder="1" applyAlignment="1">
      <alignment horizontal="center" vertical="top"/>
    </xf>
    <xf numFmtId="0" fontId="17" fillId="5" borderId="2" xfId="1" applyFont="1" applyFill="1" applyBorder="1" applyAlignment="1">
      <alignment horizontal="center" vertical="top"/>
    </xf>
    <xf numFmtId="0" fontId="17" fillId="5" borderId="5" xfId="1" applyFont="1" applyFill="1" applyBorder="1" applyAlignment="1">
      <alignment horizontal="center" vertical="top"/>
    </xf>
    <xf numFmtId="0" fontId="1" fillId="5" borderId="3" xfId="1" applyFill="1" applyBorder="1" applyAlignment="1">
      <alignment horizontal="center"/>
    </xf>
    <xf numFmtId="0" fontId="1" fillId="5" borderId="2" xfId="1" applyFill="1" applyBorder="1" applyAlignment="1">
      <alignment horizontal="center"/>
    </xf>
    <xf numFmtId="0" fontId="1" fillId="5" borderId="5" xfId="1" applyFill="1" applyBorder="1" applyAlignment="1">
      <alignment horizontal="center"/>
    </xf>
    <xf numFmtId="0" fontId="16" fillId="0" borderId="0" xfId="1" applyFont="1" applyAlignment="1">
      <alignment horizontal="left"/>
    </xf>
    <xf numFmtId="0" fontId="12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1" fillId="0" borderId="0" xfId="1" applyFont="1" applyBorder="1" applyAlignment="1">
      <alignment horizontal="left"/>
    </xf>
    <xf numFmtId="0" fontId="1" fillId="0" borderId="0" xfId="1" applyBorder="1" applyAlignment="1">
      <alignment horizontal="left"/>
    </xf>
    <xf numFmtId="0" fontId="3" fillId="0" borderId="0" xfId="1" applyFont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</cellXfs>
  <cellStyles count="3">
    <cellStyle name="Mena" xfId="2" builtinId="4"/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3" Type="http://schemas.openxmlformats.org/officeDocument/2006/relationships/image" Target="../media/image11.emf"/><Relationship Id="rId7" Type="http://schemas.openxmlformats.org/officeDocument/2006/relationships/image" Target="../media/image15.emf"/><Relationship Id="rId2" Type="http://schemas.openxmlformats.org/officeDocument/2006/relationships/image" Target="../media/image10.emf"/><Relationship Id="rId1" Type="http://schemas.openxmlformats.org/officeDocument/2006/relationships/image" Target="../media/image9.jpeg"/><Relationship Id="rId6" Type="http://schemas.openxmlformats.org/officeDocument/2006/relationships/image" Target="../media/image14.emf"/><Relationship Id="rId11" Type="http://schemas.openxmlformats.org/officeDocument/2006/relationships/image" Target="../media/image19.emf"/><Relationship Id="rId5" Type="http://schemas.openxmlformats.org/officeDocument/2006/relationships/image" Target="../media/image13.emf"/><Relationship Id="rId10" Type="http://schemas.openxmlformats.org/officeDocument/2006/relationships/image" Target="../media/image18.emf"/><Relationship Id="rId4" Type="http://schemas.openxmlformats.org/officeDocument/2006/relationships/image" Target="../media/image12.emf"/><Relationship Id="rId9" Type="http://schemas.openxmlformats.org/officeDocument/2006/relationships/image" Target="../media/image17.emf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922020</xdr:colOff>
      <xdr:row>72</xdr:row>
      <xdr:rowOff>175260</xdr:rowOff>
    </xdr:from>
    <xdr:to>
      <xdr:col>4</xdr:col>
      <xdr:colOff>46888</xdr:colOff>
      <xdr:row>72</xdr:row>
      <xdr:rowOff>1618579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59FB734B-17CF-4BEF-BA37-E982F7061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38549580"/>
          <a:ext cx="1311808" cy="1443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1005840</xdr:colOff>
      <xdr:row>7</xdr:row>
      <xdr:rowOff>68580</xdr:rowOff>
    </xdr:from>
    <xdr:to>
      <xdr:col>3</xdr:col>
      <xdr:colOff>719013</xdr:colOff>
      <xdr:row>7</xdr:row>
      <xdr:rowOff>2408369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E73DB3F5-CCE2-4B42-99B6-83B5FDEEC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220" y="1691640"/>
          <a:ext cx="1084773" cy="2339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312420</xdr:colOff>
      <xdr:row>55</xdr:row>
      <xdr:rowOff>190500</xdr:rowOff>
    </xdr:from>
    <xdr:to>
      <xdr:col>4</xdr:col>
      <xdr:colOff>895574</xdr:colOff>
      <xdr:row>55</xdr:row>
      <xdr:rowOff>1913258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26FD3828-111E-4DB0-B375-D5F68482B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6921460"/>
          <a:ext cx="2770094" cy="1722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14</xdr:row>
      <xdr:rowOff>228600</xdr:rowOff>
    </xdr:from>
    <xdr:to>
      <xdr:col>4</xdr:col>
      <xdr:colOff>278858</xdr:colOff>
      <xdr:row>14</xdr:row>
      <xdr:rowOff>1920240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2F8CE224-2BB8-438D-B2DA-7999F2912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867400"/>
          <a:ext cx="1543778" cy="169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883920</xdr:colOff>
      <xdr:row>21</xdr:row>
      <xdr:rowOff>137160</xdr:rowOff>
    </xdr:from>
    <xdr:to>
      <xdr:col>4</xdr:col>
      <xdr:colOff>375890</xdr:colOff>
      <xdr:row>21</xdr:row>
      <xdr:rowOff>1988820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2367116F-E754-459D-BF7E-B2D913AC7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956310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906780</xdr:colOff>
      <xdr:row>28</xdr:row>
      <xdr:rowOff>251460</xdr:rowOff>
    </xdr:from>
    <xdr:to>
      <xdr:col>4</xdr:col>
      <xdr:colOff>398750</xdr:colOff>
      <xdr:row>28</xdr:row>
      <xdr:rowOff>2103120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DD9C4A2E-8D8D-48CC-B395-E6179ECA3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8160" y="1317498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929640</xdr:colOff>
      <xdr:row>35</xdr:row>
      <xdr:rowOff>274320</xdr:rowOff>
    </xdr:from>
    <xdr:to>
      <xdr:col>4</xdr:col>
      <xdr:colOff>421610</xdr:colOff>
      <xdr:row>35</xdr:row>
      <xdr:rowOff>2125980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607E83CE-3D65-4173-ADE6-4C82C6B5E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020" y="1669542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541020</xdr:colOff>
      <xdr:row>42</xdr:row>
      <xdr:rowOff>374886</xdr:rowOff>
    </xdr:from>
    <xdr:to>
      <xdr:col>4</xdr:col>
      <xdr:colOff>678180</xdr:colOff>
      <xdr:row>42</xdr:row>
      <xdr:rowOff>1798319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BF01EAFD-B401-4555-AB41-FCA7FAF29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0293566"/>
          <a:ext cx="2324100" cy="142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49</xdr:row>
      <xdr:rowOff>118900</xdr:rowOff>
    </xdr:from>
    <xdr:to>
      <xdr:col>4</xdr:col>
      <xdr:colOff>144780</xdr:colOff>
      <xdr:row>49</xdr:row>
      <xdr:rowOff>1787327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4DC40C29-2CB9-4A1C-9E4F-8E5FAC86B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3535160"/>
          <a:ext cx="1409700" cy="1668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1089660</xdr:colOff>
      <xdr:row>60</xdr:row>
      <xdr:rowOff>525780</xdr:rowOff>
    </xdr:from>
    <xdr:to>
      <xdr:col>4</xdr:col>
      <xdr:colOff>449580</xdr:colOff>
      <xdr:row>60</xdr:row>
      <xdr:rowOff>1799794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86DCD51B-29C7-4E53-8958-DD20BCC3C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3038856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944880</xdr:colOff>
      <xdr:row>68</xdr:row>
      <xdr:rowOff>594360</xdr:rowOff>
    </xdr:from>
    <xdr:to>
      <xdr:col>4</xdr:col>
      <xdr:colOff>304800</xdr:colOff>
      <xdr:row>68</xdr:row>
      <xdr:rowOff>1868374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60B020E6-6BCC-40E7-9CF3-DBFDAE62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6260" y="3601974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64</xdr:row>
      <xdr:rowOff>45720</xdr:rowOff>
    </xdr:from>
    <xdr:to>
      <xdr:col>3</xdr:col>
      <xdr:colOff>742829</xdr:colOff>
      <xdr:row>64</xdr:row>
      <xdr:rowOff>2148840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372E2A54-2828-4A35-8EFB-C51470659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0580" y="32689800"/>
          <a:ext cx="895229" cy="2103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922020</xdr:colOff>
      <xdr:row>72</xdr:row>
      <xdr:rowOff>175260</xdr:rowOff>
    </xdr:from>
    <xdr:to>
      <xdr:col>4</xdr:col>
      <xdr:colOff>46888</xdr:colOff>
      <xdr:row>72</xdr:row>
      <xdr:rowOff>1618579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2EF16029-CBB3-4B89-BCAD-9333E5B3E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38549580"/>
          <a:ext cx="1311808" cy="1443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1005840</xdr:colOff>
      <xdr:row>7</xdr:row>
      <xdr:rowOff>68580</xdr:rowOff>
    </xdr:from>
    <xdr:to>
      <xdr:col>3</xdr:col>
      <xdr:colOff>719013</xdr:colOff>
      <xdr:row>7</xdr:row>
      <xdr:rowOff>2408369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2D3D01D1-3B96-4765-85E2-8FC57E5B7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220" y="1691640"/>
          <a:ext cx="1084773" cy="2339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312420</xdr:colOff>
      <xdr:row>55</xdr:row>
      <xdr:rowOff>190500</xdr:rowOff>
    </xdr:from>
    <xdr:to>
      <xdr:col>4</xdr:col>
      <xdr:colOff>895574</xdr:colOff>
      <xdr:row>55</xdr:row>
      <xdr:rowOff>1913258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DAD45250-A425-426B-9F8D-035F824CC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6921460"/>
          <a:ext cx="2770094" cy="1722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14</xdr:row>
      <xdr:rowOff>228600</xdr:rowOff>
    </xdr:from>
    <xdr:to>
      <xdr:col>4</xdr:col>
      <xdr:colOff>278858</xdr:colOff>
      <xdr:row>14</xdr:row>
      <xdr:rowOff>1920240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C9631F17-5AB8-4485-8A8D-74A15D43C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867400"/>
          <a:ext cx="1543778" cy="169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883920</xdr:colOff>
      <xdr:row>21</xdr:row>
      <xdr:rowOff>137160</xdr:rowOff>
    </xdr:from>
    <xdr:to>
      <xdr:col>4</xdr:col>
      <xdr:colOff>375890</xdr:colOff>
      <xdr:row>21</xdr:row>
      <xdr:rowOff>1988820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92CFCB07-0BB0-468C-AD66-70FC6A997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956310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906780</xdr:colOff>
      <xdr:row>28</xdr:row>
      <xdr:rowOff>251460</xdr:rowOff>
    </xdr:from>
    <xdr:to>
      <xdr:col>4</xdr:col>
      <xdr:colOff>398750</xdr:colOff>
      <xdr:row>28</xdr:row>
      <xdr:rowOff>2103120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25ECBAB6-6073-4A6D-BCEE-51E5E3B42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8160" y="1317498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929640</xdr:colOff>
      <xdr:row>35</xdr:row>
      <xdr:rowOff>274320</xdr:rowOff>
    </xdr:from>
    <xdr:to>
      <xdr:col>4</xdr:col>
      <xdr:colOff>421610</xdr:colOff>
      <xdr:row>35</xdr:row>
      <xdr:rowOff>2125980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8CD3C322-9D72-4E30-9057-A3174042E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020" y="1669542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541020</xdr:colOff>
      <xdr:row>42</xdr:row>
      <xdr:rowOff>374886</xdr:rowOff>
    </xdr:from>
    <xdr:to>
      <xdr:col>4</xdr:col>
      <xdr:colOff>678180</xdr:colOff>
      <xdr:row>42</xdr:row>
      <xdr:rowOff>1798319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34ECC459-C646-4103-8EB5-572E71635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0293566"/>
          <a:ext cx="2324100" cy="142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49</xdr:row>
      <xdr:rowOff>118900</xdr:rowOff>
    </xdr:from>
    <xdr:to>
      <xdr:col>4</xdr:col>
      <xdr:colOff>144780</xdr:colOff>
      <xdr:row>49</xdr:row>
      <xdr:rowOff>1787327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1DF8C753-7775-436F-9A04-0FBFBD831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3535160"/>
          <a:ext cx="1409700" cy="1668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1089660</xdr:colOff>
      <xdr:row>60</xdr:row>
      <xdr:rowOff>525780</xdr:rowOff>
    </xdr:from>
    <xdr:to>
      <xdr:col>4</xdr:col>
      <xdr:colOff>449580</xdr:colOff>
      <xdr:row>60</xdr:row>
      <xdr:rowOff>1799794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241EF270-F47A-4637-8ACE-4E3F625A2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3038856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944880</xdr:colOff>
      <xdr:row>68</xdr:row>
      <xdr:rowOff>594360</xdr:rowOff>
    </xdr:from>
    <xdr:to>
      <xdr:col>4</xdr:col>
      <xdr:colOff>304800</xdr:colOff>
      <xdr:row>68</xdr:row>
      <xdr:rowOff>1868374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730E1EAB-F0CE-4BC2-B442-04319C3E7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6260" y="3601974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64</xdr:row>
      <xdr:rowOff>45720</xdr:rowOff>
    </xdr:from>
    <xdr:to>
      <xdr:col>3</xdr:col>
      <xdr:colOff>742829</xdr:colOff>
      <xdr:row>64</xdr:row>
      <xdr:rowOff>2148840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E2DC9ACE-F904-4ADF-9419-D4BB90541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0580" y="32689800"/>
          <a:ext cx="895229" cy="2103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922020</xdr:colOff>
      <xdr:row>72</xdr:row>
      <xdr:rowOff>175260</xdr:rowOff>
    </xdr:from>
    <xdr:to>
      <xdr:col>4</xdr:col>
      <xdr:colOff>46888</xdr:colOff>
      <xdr:row>72</xdr:row>
      <xdr:rowOff>1618579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36CAAD2E-8E09-4E7F-A1AD-711B2033B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38549580"/>
          <a:ext cx="1311808" cy="1443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1005840</xdr:colOff>
      <xdr:row>7</xdr:row>
      <xdr:rowOff>68580</xdr:rowOff>
    </xdr:from>
    <xdr:to>
      <xdr:col>3</xdr:col>
      <xdr:colOff>719013</xdr:colOff>
      <xdr:row>7</xdr:row>
      <xdr:rowOff>2408369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DAF36D5D-4990-49A2-81B3-43045BC5A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220" y="1691640"/>
          <a:ext cx="1084773" cy="2339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312420</xdr:colOff>
      <xdr:row>55</xdr:row>
      <xdr:rowOff>190500</xdr:rowOff>
    </xdr:from>
    <xdr:to>
      <xdr:col>4</xdr:col>
      <xdr:colOff>895574</xdr:colOff>
      <xdr:row>55</xdr:row>
      <xdr:rowOff>1913258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DC481C8F-BD6D-4824-BC29-72218B22F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6921460"/>
          <a:ext cx="2770094" cy="1722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14</xdr:row>
      <xdr:rowOff>228600</xdr:rowOff>
    </xdr:from>
    <xdr:to>
      <xdr:col>4</xdr:col>
      <xdr:colOff>278858</xdr:colOff>
      <xdr:row>14</xdr:row>
      <xdr:rowOff>1920240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CEFD7209-E617-4904-8EFE-07E7395CA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867400"/>
          <a:ext cx="1543778" cy="169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883920</xdr:colOff>
      <xdr:row>21</xdr:row>
      <xdr:rowOff>137160</xdr:rowOff>
    </xdr:from>
    <xdr:to>
      <xdr:col>4</xdr:col>
      <xdr:colOff>375890</xdr:colOff>
      <xdr:row>21</xdr:row>
      <xdr:rowOff>1988820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D180565D-712F-4083-94FF-85D13F0F3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956310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906780</xdr:colOff>
      <xdr:row>28</xdr:row>
      <xdr:rowOff>251460</xdr:rowOff>
    </xdr:from>
    <xdr:to>
      <xdr:col>4</xdr:col>
      <xdr:colOff>398750</xdr:colOff>
      <xdr:row>28</xdr:row>
      <xdr:rowOff>2103120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B6976E9F-C35B-448E-9536-9592522C2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8160" y="1317498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929640</xdr:colOff>
      <xdr:row>35</xdr:row>
      <xdr:rowOff>274320</xdr:rowOff>
    </xdr:from>
    <xdr:to>
      <xdr:col>4</xdr:col>
      <xdr:colOff>421610</xdr:colOff>
      <xdr:row>35</xdr:row>
      <xdr:rowOff>2125980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249D5812-548E-483A-B73E-8A0F881E0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020" y="1669542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541020</xdr:colOff>
      <xdr:row>42</xdr:row>
      <xdr:rowOff>374886</xdr:rowOff>
    </xdr:from>
    <xdr:to>
      <xdr:col>4</xdr:col>
      <xdr:colOff>678180</xdr:colOff>
      <xdr:row>42</xdr:row>
      <xdr:rowOff>1798319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9E5DF30A-B5F0-4130-8826-E94BA1D6D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0293566"/>
          <a:ext cx="2324100" cy="142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49</xdr:row>
      <xdr:rowOff>118900</xdr:rowOff>
    </xdr:from>
    <xdr:to>
      <xdr:col>4</xdr:col>
      <xdr:colOff>144780</xdr:colOff>
      <xdr:row>49</xdr:row>
      <xdr:rowOff>1787327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183BE251-E0D4-403F-A5F5-C53834B3E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3535160"/>
          <a:ext cx="1409700" cy="1668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1089660</xdr:colOff>
      <xdr:row>60</xdr:row>
      <xdr:rowOff>525780</xdr:rowOff>
    </xdr:from>
    <xdr:to>
      <xdr:col>4</xdr:col>
      <xdr:colOff>449580</xdr:colOff>
      <xdr:row>60</xdr:row>
      <xdr:rowOff>1799794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CE766638-FC65-48E8-991E-23B69F576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3038856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944880</xdr:colOff>
      <xdr:row>68</xdr:row>
      <xdr:rowOff>594360</xdr:rowOff>
    </xdr:from>
    <xdr:to>
      <xdr:col>4</xdr:col>
      <xdr:colOff>304800</xdr:colOff>
      <xdr:row>68</xdr:row>
      <xdr:rowOff>1868374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2C493445-10FB-4E87-8CE8-2895D338E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6260" y="3601974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64</xdr:row>
      <xdr:rowOff>45720</xdr:rowOff>
    </xdr:from>
    <xdr:to>
      <xdr:col>3</xdr:col>
      <xdr:colOff>742829</xdr:colOff>
      <xdr:row>64</xdr:row>
      <xdr:rowOff>2148840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FFD012EC-2832-42AF-B6EE-F0DF17608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0580" y="32689800"/>
          <a:ext cx="895229" cy="2103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922020</xdr:colOff>
      <xdr:row>72</xdr:row>
      <xdr:rowOff>175260</xdr:rowOff>
    </xdr:from>
    <xdr:to>
      <xdr:col>4</xdr:col>
      <xdr:colOff>46888</xdr:colOff>
      <xdr:row>72</xdr:row>
      <xdr:rowOff>1618579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A72F3B0-16DA-4766-99C3-F072A3DDB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38549580"/>
          <a:ext cx="1311808" cy="1443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1005840</xdr:colOff>
      <xdr:row>7</xdr:row>
      <xdr:rowOff>68580</xdr:rowOff>
    </xdr:from>
    <xdr:to>
      <xdr:col>3</xdr:col>
      <xdr:colOff>719013</xdr:colOff>
      <xdr:row>7</xdr:row>
      <xdr:rowOff>2408369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DD745FD6-92DB-45EB-880F-21901E0DD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220" y="1691640"/>
          <a:ext cx="1084773" cy="2339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312420</xdr:colOff>
      <xdr:row>55</xdr:row>
      <xdr:rowOff>190500</xdr:rowOff>
    </xdr:from>
    <xdr:to>
      <xdr:col>4</xdr:col>
      <xdr:colOff>895574</xdr:colOff>
      <xdr:row>55</xdr:row>
      <xdr:rowOff>1913258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AB664309-46A3-4498-84A6-72D59B3AE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6921460"/>
          <a:ext cx="2770094" cy="1722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14</xdr:row>
      <xdr:rowOff>228600</xdr:rowOff>
    </xdr:from>
    <xdr:to>
      <xdr:col>4</xdr:col>
      <xdr:colOff>278858</xdr:colOff>
      <xdr:row>14</xdr:row>
      <xdr:rowOff>1920240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2643A839-A7B3-4D53-B366-589BCC10C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867400"/>
          <a:ext cx="1543778" cy="169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883920</xdr:colOff>
      <xdr:row>21</xdr:row>
      <xdr:rowOff>137160</xdr:rowOff>
    </xdr:from>
    <xdr:to>
      <xdr:col>4</xdr:col>
      <xdr:colOff>375890</xdr:colOff>
      <xdr:row>21</xdr:row>
      <xdr:rowOff>1988820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9A9D7DD7-989E-468E-ADD2-7BCE07CB6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956310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906780</xdr:colOff>
      <xdr:row>28</xdr:row>
      <xdr:rowOff>251460</xdr:rowOff>
    </xdr:from>
    <xdr:to>
      <xdr:col>4</xdr:col>
      <xdr:colOff>398750</xdr:colOff>
      <xdr:row>28</xdr:row>
      <xdr:rowOff>2103120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B9086443-8E95-48AA-BE88-EA7CFBE7D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8160" y="1317498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929640</xdr:colOff>
      <xdr:row>35</xdr:row>
      <xdr:rowOff>274320</xdr:rowOff>
    </xdr:from>
    <xdr:to>
      <xdr:col>4</xdr:col>
      <xdr:colOff>421610</xdr:colOff>
      <xdr:row>35</xdr:row>
      <xdr:rowOff>2125980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9853AD64-2785-4C0C-B7FD-03DA34618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020" y="1669542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541020</xdr:colOff>
      <xdr:row>42</xdr:row>
      <xdr:rowOff>374886</xdr:rowOff>
    </xdr:from>
    <xdr:to>
      <xdr:col>4</xdr:col>
      <xdr:colOff>678180</xdr:colOff>
      <xdr:row>42</xdr:row>
      <xdr:rowOff>1798319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9CCE6B9B-8DA2-4086-8170-DAC95B751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0293566"/>
          <a:ext cx="2324100" cy="142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49</xdr:row>
      <xdr:rowOff>118900</xdr:rowOff>
    </xdr:from>
    <xdr:to>
      <xdr:col>4</xdr:col>
      <xdr:colOff>144780</xdr:colOff>
      <xdr:row>49</xdr:row>
      <xdr:rowOff>1787327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93588F44-2282-4AC8-9E27-461674645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3535160"/>
          <a:ext cx="1409700" cy="1668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1089660</xdr:colOff>
      <xdr:row>60</xdr:row>
      <xdr:rowOff>525780</xdr:rowOff>
    </xdr:from>
    <xdr:to>
      <xdr:col>4</xdr:col>
      <xdr:colOff>449580</xdr:colOff>
      <xdr:row>60</xdr:row>
      <xdr:rowOff>1799794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B086F8FE-04B5-45F9-BF1F-077EE9A6E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3038856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944880</xdr:colOff>
      <xdr:row>68</xdr:row>
      <xdr:rowOff>594360</xdr:rowOff>
    </xdr:from>
    <xdr:to>
      <xdr:col>4</xdr:col>
      <xdr:colOff>304800</xdr:colOff>
      <xdr:row>68</xdr:row>
      <xdr:rowOff>1868374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6CFAC031-06B4-44A2-8F7A-F6987F049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6260" y="3601974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64</xdr:row>
      <xdr:rowOff>45720</xdr:rowOff>
    </xdr:from>
    <xdr:to>
      <xdr:col>3</xdr:col>
      <xdr:colOff>742829</xdr:colOff>
      <xdr:row>64</xdr:row>
      <xdr:rowOff>2148840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9E62D1FC-3554-4D89-8013-EFDC40C0D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0580" y="32689800"/>
          <a:ext cx="895229" cy="2103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922020</xdr:colOff>
      <xdr:row>72</xdr:row>
      <xdr:rowOff>175260</xdr:rowOff>
    </xdr:from>
    <xdr:to>
      <xdr:col>4</xdr:col>
      <xdr:colOff>46888</xdr:colOff>
      <xdr:row>72</xdr:row>
      <xdr:rowOff>1618579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4F2F1E30-8D9B-4067-8FA7-1DCC48967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38549580"/>
          <a:ext cx="1311808" cy="1443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1005840</xdr:colOff>
      <xdr:row>7</xdr:row>
      <xdr:rowOff>68580</xdr:rowOff>
    </xdr:from>
    <xdr:to>
      <xdr:col>3</xdr:col>
      <xdr:colOff>719013</xdr:colOff>
      <xdr:row>7</xdr:row>
      <xdr:rowOff>2408369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5B27C384-186A-4AFF-84DE-D6647C11D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220" y="1691640"/>
          <a:ext cx="1084773" cy="2339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312420</xdr:colOff>
      <xdr:row>55</xdr:row>
      <xdr:rowOff>190500</xdr:rowOff>
    </xdr:from>
    <xdr:to>
      <xdr:col>4</xdr:col>
      <xdr:colOff>895574</xdr:colOff>
      <xdr:row>55</xdr:row>
      <xdr:rowOff>1913258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A75B343C-1116-41E0-8545-E25A52646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6921460"/>
          <a:ext cx="2770094" cy="1722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14</xdr:row>
      <xdr:rowOff>228600</xdr:rowOff>
    </xdr:from>
    <xdr:to>
      <xdr:col>4</xdr:col>
      <xdr:colOff>278858</xdr:colOff>
      <xdr:row>14</xdr:row>
      <xdr:rowOff>1920240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5925AFC7-8014-4967-AD1E-E5C689D43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867400"/>
          <a:ext cx="1543778" cy="169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883920</xdr:colOff>
      <xdr:row>21</xdr:row>
      <xdr:rowOff>137160</xdr:rowOff>
    </xdr:from>
    <xdr:to>
      <xdr:col>4</xdr:col>
      <xdr:colOff>375890</xdr:colOff>
      <xdr:row>21</xdr:row>
      <xdr:rowOff>1988820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E8B53439-4E56-48B8-BEE7-B8D3F70F5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956310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906780</xdr:colOff>
      <xdr:row>28</xdr:row>
      <xdr:rowOff>251460</xdr:rowOff>
    </xdr:from>
    <xdr:to>
      <xdr:col>4</xdr:col>
      <xdr:colOff>398750</xdr:colOff>
      <xdr:row>28</xdr:row>
      <xdr:rowOff>2103120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E5B9A5DC-478C-4F18-B06E-2BF364113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8160" y="1317498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929640</xdr:colOff>
      <xdr:row>35</xdr:row>
      <xdr:rowOff>274320</xdr:rowOff>
    </xdr:from>
    <xdr:to>
      <xdr:col>4</xdr:col>
      <xdr:colOff>421610</xdr:colOff>
      <xdr:row>35</xdr:row>
      <xdr:rowOff>2125980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DAB77D0C-3166-452C-826E-5D18DE48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020" y="1669542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541020</xdr:colOff>
      <xdr:row>42</xdr:row>
      <xdr:rowOff>374886</xdr:rowOff>
    </xdr:from>
    <xdr:to>
      <xdr:col>4</xdr:col>
      <xdr:colOff>678180</xdr:colOff>
      <xdr:row>42</xdr:row>
      <xdr:rowOff>1798319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525E25DF-E404-46E9-B021-A7FE869AB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0293566"/>
          <a:ext cx="2324100" cy="142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49</xdr:row>
      <xdr:rowOff>118900</xdr:rowOff>
    </xdr:from>
    <xdr:to>
      <xdr:col>4</xdr:col>
      <xdr:colOff>144780</xdr:colOff>
      <xdr:row>49</xdr:row>
      <xdr:rowOff>1787327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58DD9FF1-9DB0-41B7-8D10-3B678782F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3535160"/>
          <a:ext cx="1409700" cy="1668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1089660</xdr:colOff>
      <xdr:row>60</xdr:row>
      <xdr:rowOff>525780</xdr:rowOff>
    </xdr:from>
    <xdr:to>
      <xdr:col>4</xdr:col>
      <xdr:colOff>449580</xdr:colOff>
      <xdr:row>60</xdr:row>
      <xdr:rowOff>1799794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476ADBFE-B1CD-4DDF-9793-92C00C1F5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3038856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944880</xdr:colOff>
      <xdr:row>68</xdr:row>
      <xdr:rowOff>594360</xdr:rowOff>
    </xdr:from>
    <xdr:to>
      <xdr:col>4</xdr:col>
      <xdr:colOff>304800</xdr:colOff>
      <xdr:row>68</xdr:row>
      <xdr:rowOff>1868374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B8D3808A-5E94-41A9-B4D4-3B56B88BE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6260" y="3601974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64</xdr:row>
      <xdr:rowOff>45720</xdr:rowOff>
    </xdr:from>
    <xdr:to>
      <xdr:col>3</xdr:col>
      <xdr:colOff>742829</xdr:colOff>
      <xdr:row>64</xdr:row>
      <xdr:rowOff>2148840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69CCA1E8-BCF7-4CF8-8A96-A3BA74A05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0580" y="32689800"/>
          <a:ext cx="895229" cy="2103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922020</xdr:colOff>
      <xdr:row>72</xdr:row>
      <xdr:rowOff>175260</xdr:rowOff>
    </xdr:from>
    <xdr:to>
      <xdr:col>4</xdr:col>
      <xdr:colOff>46888</xdr:colOff>
      <xdr:row>72</xdr:row>
      <xdr:rowOff>1618579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3A43BA0-D553-4D7F-9395-F1BDEE72C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38549580"/>
          <a:ext cx="1311808" cy="1443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1005840</xdr:colOff>
      <xdr:row>7</xdr:row>
      <xdr:rowOff>68580</xdr:rowOff>
    </xdr:from>
    <xdr:to>
      <xdr:col>3</xdr:col>
      <xdr:colOff>719013</xdr:colOff>
      <xdr:row>7</xdr:row>
      <xdr:rowOff>2408369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84E2AA52-986E-43C5-81D2-395580D14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220" y="1691640"/>
          <a:ext cx="1084773" cy="2339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312420</xdr:colOff>
      <xdr:row>55</xdr:row>
      <xdr:rowOff>190500</xdr:rowOff>
    </xdr:from>
    <xdr:to>
      <xdr:col>4</xdr:col>
      <xdr:colOff>895574</xdr:colOff>
      <xdr:row>55</xdr:row>
      <xdr:rowOff>1913258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19A366B-881C-4243-A1F7-E4A3A6D49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6921460"/>
          <a:ext cx="2770094" cy="1722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14</xdr:row>
      <xdr:rowOff>228600</xdr:rowOff>
    </xdr:from>
    <xdr:to>
      <xdr:col>4</xdr:col>
      <xdr:colOff>278858</xdr:colOff>
      <xdr:row>14</xdr:row>
      <xdr:rowOff>1920240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88720841-DA2E-4FD0-BA75-63CD75BA9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867400"/>
          <a:ext cx="1543778" cy="169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883920</xdr:colOff>
      <xdr:row>21</xdr:row>
      <xdr:rowOff>137160</xdr:rowOff>
    </xdr:from>
    <xdr:to>
      <xdr:col>4</xdr:col>
      <xdr:colOff>375890</xdr:colOff>
      <xdr:row>21</xdr:row>
      <xdr:rowOff>1988820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3AA0CF9D-C658-4CE2-AF20-1CB4F938B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956310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906780</xdr:colOff>
      <xdr:row>28</xdr:row>
      <xdr:rowOff>251460</xdr:rowOff>
    </xdr:from>
    <xdr:to>
      <xdr:col>4</xdr:col>
      <xdr:colOff>398750</xdr:colOff>
      <xdr:row>28</xdr:row>
      <xdr:rowOff>2103120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D3AAB6F4-5442-44DF-BCC7-6753B5270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8160" y="1317498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929640</xdr:colOff>
      <xdr:row>35</xdr:row>
      <xdr:rowOff>274320</xdr:rowOff>
    </xdr:from>
    <xdr:to>
      <xdr:col>4</xdr:col>
      <xdr:colOff>421610</xdr:colOff>
      <xdr:row>35</xdr:row>
      <xdr:rowOff>2125980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F3E14CA0-7B4D-4FD9-AE79-E1D5A1503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020" y="1669542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541020</xdr:colOff>
      <xdr:row>42</xdr:row>
      <xdr:rowOff>374886</xdr:rowOff>
    </xdr:from>
    <xdr:to>
      <xdr:col>4</xdr:col>
      <xdr:colOff>678180</xdr:colOff>
      <xdr:row>42</xdr:row>
      <xdr:rowOff>1798319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410B959C-9620-49F8-844F-3A18CEF9F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0293566"/>
          <a:ext cx="2324100" cy="142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49</xdr:row>
      <xdr:rowOff>118900</xdr:rowOff>
    </xdr:from>
    <xdr:to>
      <xdr:col>4</xdr:col>
      <xdr:colOff>144780</xdr:colOff>
      <xdr:row>49</xdr:row>
      <xdr:rowOff>1787327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7DDD1459-2831-4165-94E1-10EF3686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3535160"/>
          <a:ext cx="1409700" cy="1668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1089660</xdr:colOff>
      <xdr:row>60</xdr:row>
      <xdr:rowOff>525780</xdr:rowOff>
    </xdr:from>
    <xdr:to>
      <xdr:col>4</xdr:col>
      <xdr:colOff>449580</xdr:colOff>
      <xdr:row>60</xdr:row>
      <xdr:rowOff>1799794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CF20CD7B-CF90-45CC-998E-19C2C867F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3038856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944880</xdr:colOff>
      <xdr:row>68</xdr:row>
      <xdr:rowOff>594360</xdr:rowOff>
    </xdr:from>
    <xdr:to>
      <xdr:col>4</xdr:col>
      <xdr:colOff>304800</xdr:colOff>
      <xdr:row>68</xdr:row>
      <xdr:rowOff>1868374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378DE0F3-A3FF-4CE2-BA30-7C363DD7B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6260" y="3601974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64</xdr:row>
      <xdr:rowOff>45720</xdr:rowOff>
    </xdr:from>
    <xdr:to>
      <xdr:col>3</xdr:col>
      <xdr:colOff>742829</xdr:colOff>
      <xdr:row>64</xdr:row>
      <xdr:rowOff>2148840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9B78D7CA-3F94-47A5-82E8-4A2706A4B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0580" y="32689800"/>
          <a:ext cx="895229" cy="2103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1219200</xdr:colOff>
      <xdr:row>241</xdr:row>
      <xdr:rowOff>45720</xdr:rowOff>
    </xdr:from>
    <xdr:to>
      <xdr:col>4</xdr:col>
      <xdr:colOff>18929</xdr:colOff>
      <xdr:row>241</xdr:row>
      <xdr:rowOff>2148840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C5E58CF8-815D-40AA-9699-356D67612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0580" y="32689800"/>
          <a:ext cx="895229" cy="2103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425290</xdr:colOff>
      <xdr:row>15</xdr:row>
      <xdr:rowOff>68580</xdr:rowOff>
    </xdr:from>
    <xdr:to>
      <xdr:col>4</xdr:col>
      <xdr:colOff>472440</xdr:colOff>
      <xdr:row>15</xdr:row>
      <xdr:rowOff>2632901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F7AFCF45-B942-43C1-9BF0-F7C3BF555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9470" y="1691640"/>
          <a:ext cx="1799750" cy="2564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516730</xdr:colOff>
      <xdr:row>21</xdr:row>
      <xdr:rowOff>38100</xdr:rowOff>
    </xdr:from>
    <xdr:ext cx="1799750" cy="2564321"/>
    <xdr:pic>
      <xdr:nvPicPr>
        <xdr:cNvPr id="16" name="Obrázok 15">
          <a:extLst>
            <a:ext uri="{FF2B5EF4-FFF2-40B4-BE49-F238E27FC236}">
              <a16:creationId xmlns:a16="http://schemas.microsoft.com/office/drawing/2014/main" id="{DFBDC131-0FE2-445B-B23A-64FA4B44F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0910" y="5494020"/>
          <a:ext cx="1799750" cy="2564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373380</xdr:colOff>
      <xdr:row>28</xdr:row>
      <xdr:rowOff>426721</xdr:rowOff>
    </xdr:from>
    <xdr:to>
      <xdr:col>4</xdr:col>
      <xdr:colOff>529221</xdr:colOff>
      <xdr:row>28</xdr:row>
      <xdr:rowOff>1981201</xdr:rowOff>
    </xdr:to>
    <xdr:pic>
      <xdr:nvPicPr>
        <xdr:cNvPr id="17" name="Obrázok 16">
          <a:extLst>
            <a:ext uri="{FF2B5EF4-FFF2-40B4-BE49-F238E27FC236}">
              <a16:creationId xmlns:a16="http://schemas.microsoft.com/office/drawing/2014/main" id="{EAAC0FEC-7FB3-4A64-A77B-131AAC351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7560" y="10203181"/>
          <a:ext cx="1908441" cy="1554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426720</xdr:colOff>
      <xdr:row>51</xdr:row>
      <xdr:rowOff>213361</xdr:rowOff>
    </xdr:from>
    <xdr:to>
      <xdr:col>4</xdr:col>
      <xdr:colOff>361491</xdr:colOff>
      <xdr:row>51</xdr:row>
      <xdr:rowOff>1836421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461BDA0C-67B4-46C9-A7B6-460EDC81E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3952221"/>
          <a:ext cx="1687371" cy="1623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342900</xdr:colOff>
      <xdr:row>67</xdr:row>
      <xdr:rowOff>68580</xdr:rowOff>
    </xdr:from>
    <xdr:ext cx="2011680" cy="1935009"/>
    <xdr:pic>
      <xdr:nvPicPr>
        <xdr:cNvPr id="19" name="Obrázok 18">
          <a:extLst>
            <a:ext uri="{FF2B5EF4-FFF2-40B4-BE49-F238E27FC236}">
              <a16:creationId xmlns:a16="http://schemas.microsoft.com/office/drawing/2014/main" id="{4AA3E8DD-9041-4836-B747-CFFB3F1E8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7080" y="17365980"/>
          <a:ext cx="2011680" cy="1935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129540</xdr:colOff>
      <xdr:row>74</xdr:row>
      <xdr:rowOff>274320</xdr:rowOff>
    </xdr:from>
    <xdr:to>
      <xdr:col>4</xdr:col>
      <xdr:colOff>612655</xdr:colOff>
      <xdr:row>74</xdr:row>
      <xdr:rowOff>1729740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CE181F00-B2F1-4B5D-9A24-14D755812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3720" y="21069300"/>
          <a:ext cx="2235715" cy="1455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335280</xdr:colOff>
      <xdr:row>97</xdr:row>
      <xdr:rowOff>259080</xdr:rowOff>
    </xdr:from>
    <xdr:to>
      <xdr:col>4</xdr:col>
      <xdr:colOff>651927</xdr:colOff>
      <xdr:row>97</xdr:row>
      <xdr:rowOff>1905000</xdr:rowOff>
    </xdr:to>
    <xdr:pic>
      <xdr:nvPicPr>
        <xdr:cNvPr id="21" name="Obrázok 20">
          <a:extLst>
            <a:ext uri="{FF2B5EF4-FFF2-40B4-BE49-F238E27FC236}">
              <a16:creationId xmlns:a16="http://schemas.microsoft.com/office/drawing/2014/main" id="{1A0ACFF2-5A36-4976-9387-B1EAF5060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9460" y="28018740"/>
          <a:ext cx="2069247" cy="1645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205740</xdr:colOff>
      <xdr:row>116</xdr:row>
      <xdr:rowOff>365760</xdr:rowOff>
    </xdr:from>
    <xdr:to>
      <xdr:col>4</xdr:col>
      <xdr:colOff>762000</xdr:colOff>
      <xdr:row>116</xdr:row>
      <xdr:rowOff>1547633</xdr:rowOff>
    </xdr:to>
    <xdr:pic>
      <xdr:nvPicPr>
        <xdr:cNvPr id="23" name="Obrázok 22">
          <a:extLst>
            <a:ext uri="{FF2B5EF4-FFF2-40B4-BE49-F238E27FC236}">
              <a16:creationId xmlns:a16="http://schemas.microsoft.com/office/drawing/2014/main" id="{5612508B-5848-4D1E-AA3F-1F1AF09FB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9920" y="31706820"/>
          <a:ext cx="2308860" cy="1181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137160</xdr:colOff>
      <xdr:row>123</xdr:row>
      <xdr:rowOff>601980</xdr:rowOff>
    </xdr:from>
    <xdr:to>
      <xdr:col>4</xdr:col>
      <xdr:colOff>721683</xdr:colOff>
      <xdr:row>123</xdr:row>
      <xdr:rowOff>1798320</xdr:rowOff>
    </xdr:to>
    <xdr:pic>
      <xdr:nvPicPr>
        <xdr:cNvPr id="24" name="Obrázok 23">
          <a:extLst>
            <a:ext uri="{FF2B5EF4-FFF2-40B4-BE49-F238E27FC236}">
              <a16:creationId xmlns:a16="http://schemas.microsoft.com/office/drawing/2014/main" id="{407F82E9-63BC-42CB-872E-6A67E5F9C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1340" y="35638740"/>
          <a:ext cx="2337123" cy="1196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167640</xdr:colOff>
      <xdr:row>91</xdr:row>
      <xdr:rowOff>358140</xdr:rowOff>
    </xdr:from>
    <xdr:ext cx="2305947" cy="1501140"/>
    <xdr:pic>
      <xdr:nvPicPr>
        <xdr:cNvPr id="26" name="Obrázok 25">
          <a:extLst>
            <a:ext uri="{FF2B5EF4-FFF2-40B4-BE49-F238E27FC236}">
              <a16:creationId xmlns:a16="http://schemas.microsoft.com/office/drawing/2014/main" id="{AC786999-DDD9-41C9-B0B7-0359BCDFD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820" y="24696420"/>
          <a:ext cx="2305947" cy="150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403860</xdr:colOff>
      <xdr:row>141</xdr:row>
      <xdr:rowOff>129540</xdr:rowOff>
    </xdr:from>
    <xdr:to>
      <xdr:col>4</xdr:col>
      <xdr:colOff>601980</xdr:colOff>
      <xdr:row>141</xdr:row>
      <xdr:rowOff>2019634</xdr:rowOff>
    </xdr:to>
    <xdr:pic>
      <xdr:nvPicPr>
        <xdr:cNvPr id="27" name="Obrázok 26">
          <a:extLst>
            <a:ext uri="{FF2B5EF4-FFF2-40B4-BE49-F238E27FC236}">
              <a16:creationId xmlns:a16="http://schemas.microsoft.com/office/drawing/2014/main" id="{4522A9ED-0108-4DCE-A4A8-22EDCBF38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8040" y="38945820"/>
          <a:ext cx="1950720" cy="1890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236221</xdr:colOff>
      <xdr:row>147</xdr:row>
      <xdr:rowOff>320040</xdr:rowOff>
    </xdr:from>
    <xdr:to>
      <xdr:col>4</xdr:col>
      <xdr:colOff>649104</xdr:colOff>
      <xdr:row>147</xdr:row>
      <xdr:rowOff>1729740</xdr:rowOff>
    </xdr:to>
    <xdr:pic>
      <xdr:nvPicPr>
        <xdr:cNvPr id="28" name="Obrázok 27">
          <a:extLst>
            <a:ext uri="{FF2B5EF4-FFF2-40B4-BE49-F238E27FC236}">
              <a16:creationId xmlns:a16="http://schemas.microsoft.com/office/drawing/2014/main" id="{347CEF7C-3985-40C1-A7D6-293F72681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1" y="42496740"/>
          <a:ext cx="2165483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236221</xdr:colOff>
      <xdr:row>166</xdr:row>
      <xdr:rowOff>419100</xdr:rowOff>
    </xdr:from>
    <xdr:ext cx="2305947" cy="1501140"/>
    <xdr:pic>
      <xdr:nvPicPr>
        <xdr:cNvPr id="29" name="Obrázok 28">
          <a:extLst>
            <a:ext uri="{FF2B5EF4-FFF2-40B4-BE49-F238E27FC236}">
              <a16:creationId xmlns:a16="http://schemas.microsoft.com/office/drawing/2014/main" id="{CA974814-8353-4AAB-A7B7-23A88003D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1" y="45956220"/>
          <a:ext cx="2305947" cy="150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236221</xdr:colOff>
      <xdr:row>191</xdr:row>
      <xdr:rowOff>419100</xdr:rowOff>
    </xdr:from>
    <xdr:ext cx="2305947" cy="1501140"/>
    <xdr:pic>
      <xdr:nvPicPr>
        <xdr:cNvPr id="30" name="Obrázok 29">
          <a:extLst>
            <a:ext uri="{FF2B5EF4-FFF2-40B4-BE49-F238E27FC236}">
              <a16:creationId xmlns:a16="http://schemas.microsoft.com/office/drawing/2014/main" id="{1C85C5DE-103A-44C4-87EB-A46F1AC61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1" y="45956220"/>
          <a:ext cx="2305947" cy="150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304800</xdr:colOff>
      <xdr:row>197</xdr:row>
      <xdr:rowOff>411481</xdr:rowOff>
    </xdr:from>
    <xdr:to>
      <xdr:col>4</xdr:col>
      <xdr:colOff>708660</xdr:colOff>
      <xdr:row>197</xdr:row>
      <xdr:rowOff>1779311</xdr:rowOff>
    </xdr:to>
    <xdr:pic>
      <xdr:nvPicPr>
        <xdr:cNvPr id="31" name="Obrázok 30">
          <a:extLst>
            <a:ext uri="{FF2B5EF4-FFF2-40B4-BE49-F238E27FC236}">
              <a16:creationId xmlns:a16="http://schemas.microsoft.com/office/drawing/2014/main" id="{20848C0C-56EE-4C58-87B8-930A073F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8980" y="52730401"/>
          <a:ext cx="2156460" cy="1367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304800</xdr:colOff>
      <xdr:row>216</xdr:row>
      <xdr:rowOff>411481</xdr:rowOff>
    </xdr:from>
    <xdr:ext cx="2156460" cy="1367830"/>
    <xdr:pic>
      <xdr:nvPicPr>
        <xdr:cNvPr id="32" name="Obrázok 31">
          <a:extLst>
            <a:ext uri="{FF2B5EF4-FFF2-40B4-BE49-F238E27FC236}">
              <a16:creationId xmlns:a16="http://schemas.microsoft.com/office/drawing/2014/main" id="{5975150D-DFE2-4CA5-BC86-D1EC59CD0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8980" y="52730401"/>
          <a:ext cx="2156460" cy="1367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373380</xdr:colOff>
      <xdr:row>247</xdr:row>
      <xdr:rowOff>236221</xdr:rowOff>
    </xdr:from>
    <xdr:to>
      <xdr:col>4</xdr:col>
      <xdr:colOff>631247</xdr:colOff>
      <xdr:row>247</xdr:row>
      <xdr:rowOff>1828801</xdr:rowOff>
    </xdr:to>
    <xdr:pic>
      <xdr:nvPicPr>
        <xdr:cNvPr id="33" name="Obrázok 32">
          <a:extLst>
            <a:ext uri="{FF2B5EF4-FFF2-40B4-BE49-F238E27FC236}">
              <a16:creationId xmlns:a16="http://schemas.microsoft.com/office/drawing/2014/main" id="{7AF50597-46C3-4915-B1DF-1F4D03C5E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7560" y="62240161"/>
          <a:ext cx="2010467" cy="159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304800</xdr:colOff>
      <xdr:row>222</xdr:row>
      <xdr:rowOff>411481</xdr:rowOff>
    </xdr:from>
    <xdr:ext cx="2156460" cy="1367830"/>
    <xdr:pic>
      <xdr:nvPicPr>
        <xdr:cNvPr id="22" name="Obrázok 21">
          <a:extLst>
            <a:ext uri="{FF2B5EF4-FFF2-40B4-BE49-F238E27FC236}">
              <a16:creationId xmlns:a16="http://schemas.microsoft.com/office/drawing/2014/main" id="{1DA889BD-9F5D-491F-8A2C-CDAD6640E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8980" y="56151781"/>
          <a:ext cx="2156460" cy="1367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236221</xdr:colOff>
      <xdr:row>172</xdr:row>
      <xdr:rowOff>419100</xdr:rowOff>
    </xdr:from>
    <xdr:ext cx="2305947" cy="1501140"/>
    <xdr:pic>
      <xdr:nvPicPr>
        <xdr:cNvPr id="25" name="Obrázok 24">
          <a:extLst>
            <a:ext uri="{FF2B5EF4-FFF2-40B4-BE49-F238E27FC236}">
              <a16:creationId xmlns:a16="http://schemas.microsoft.com/office/drawing/2014/main" id="{F7AA1EBF-AF82-4E90-BB19-138797001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1" y="45956220"/>
          <a:ext cx="2305947" cy="150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373380</xdr:colOff>
      <xdr:row>44</xdr:row>
      <xdr:rowOff>426721</xdr:rowOff>
    </xdr:from>
    <xdr:ext cx="1908441" cy="1554480"/>
    <xdr:pic>
      <xdr:nvPicPr>
        <xdr:cNvPr id="34" name="Obrázok 33">
          <a:extLst>
            <a:ext uri="{FF2B5EF4-FFF2-40B4-BE49-F238E27FC236}">
              <a16:creationId xmlns:a16="http://schemas.microsoft.com/office/drawing/2014/main" id="{A50A80B1-8347-41B2-AF5F-42B749216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7560" y="10325101"/>
          <a:ext cx="1908441" cy="1554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922020</xdr:colOff>
      <xdr:row>72</xdr:row>
      <xdr:rowOff>175260</xdr:rowOff>
    </xdr:from>
    <xdr:to>
      <xdr:col>4</xdr:col>
      <xdr:colOff>46888</xdr:colOff>
      <xdr:row>72</xdr:row>
      <xdr:rowOff>1618579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BBA20155-771E-4530-8829-680D68BE8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38549580"/>
          <a:ext cx="1311808" cy="1443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1005840</xdr:colOff>
      <xdr:row>7</xdr:row>
      <xdr:rowOff>68580</xdr:rowOff>
    </xdr:from>
    <xdr:to>
      <xdr:col>3</xdr:col>
      <xdr:colOff>719013</xdr:colOff>
      <xdr:row>7</xdr:row>
      <xdr:rowOff>2408369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99B7479A-9FFF-4526-9FBD-BA0515788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220" y="1691640"/>
          <a:ext cx="1084773" cy="2339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312420</xdr:colOff>
      <xdr:row>55</xdr:row>
      <xdr:rowOff>190500</xdr:rowOff>
    </xdr:from>
    <xdr:to>
      <xdr:col>4</xdr:col>
      <xdr:colOff>895574</xdr:colOff>
      <xdr:row>55</xdr:row>
      <xdr:rowOff>1913258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32167B06-6E58-4992-8DD9-6B08C0398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6921460"/>
          <a:ext cx="2770094" cy="1722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14</xdr:row>
      <xdr:rowOff>228600</xdr:rowOff>
    </xdr:from>
    <xdr:to>
      <xdr:col>4</xdr:col>
      <xdr:colOff>278858</xdr:colOff>
      <xdr:row>14</xdr:row>
      <xdr:rowOff>1920240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1AA15313-BAC6-4073-B3A4-E7D6479F6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867400"/>
          <a:ext cx="1543778" cy="169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883920</xdr:colOff>
      <xdr:row>21</xdr:row>
      <xdr:rowOff>137160</xdr:rowOff>
    </xdr:from>
    <xdr:to>
      <xdr:col>4</xdr:col>
      <xdr:colOff>375890</xdr:colOff>
      <xdr:row>21</xdr:row>
      <xdr:rowOff>1988820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EB8D89D7-052F-4184-AFA5-D9134B288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956310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906780</xdr:colOff>
      <xdr:row>28</xdr:row>
      <xdr:rowOff>251460</xdr:rowOff>
    </xdr:from>
    <xdr:to>
      <xdr:col>4</xdr:col>
      <xdr:colOff>398750</xdr:colOff>
      <xdr:row>28</xdr:row>
      <xdr:rowOff>2103120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0526AA5D-6787-4D6E-8913-135E906D4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8160" y="1317498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929640</xdr:colOff>
      <xdr:row>35</xdr:row>
      <xdr:rowOff>274320</xdr:rowOff>
    </xdr:from>
    <xdr:to>
      <xdr:col>4</xdr:col>
      <xdr:colOff>421610</xdr:colOff>
      <xdr:row>35</xdr:row>
      <xdr:rowOff>2125980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B781FE52-BF5E-4F38-A378-16C9E576B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020" y="1669542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541020</xdr:colOff>
      <xdr:row>42</xdr:row>
      <xdr:rowOff>374886</xdr:rowOff>
    </xdr:from>
    <xdr:to>
      <xdr:col>4</xdr:col>
      <xdr:colOff>678180</xdr:colOff>
      <xdr:row>42</xdr:row>
      <xdr:rowOff>1798319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216D5854-1668-45B9-9FDD-878EDD9B7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0293566"/>
          <a:ext cx="2324100" cy="142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49</xdr:row>
      <xdr:rowOff>118900</xdr:rowOff>
    </xdr:from>
    <xdr:to>
      <xdr:col>4</xdr:col>
      <xdr:colOff>144780</xdr:colOff>
      <xdr:row>49</xdr:row>
      <xdr:rowOff>1787327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6650FCF9-61CA-4B97-8B7A-0CDDE54EB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3535160"/>
          <a:ext cx="1409700" cy="1668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1089660</xdr:colOff>
      <xdr:row>60</xdr:row>
      <xdr:rowOff>525780</xdr:rowOff>
    </xdr:from>
    <xdr:to>
      <xdr:col>4</xdr:col>
      <xdr:colOff>449580</xdr:colOff>
      <xdr:row>60</xdr:row>
      <xdr:rowOff>1799794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431C35F0-58C6-4F48-8537-7D37F45A9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3038856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944880</xdr:colOff>
      <xdr:row>68</xdr:row>
      <xdr:rowOff>594360</xdr:rowOff>
    </xdr:from>
    <xdr:to>
      <xdr:col>4</xdr:col>
      <xdr:colOff>304800</xdr:colOff>
      <xdr:row>68</xdr:row>
      <xdr:rowOff>1868374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8FB91490-1A68-46A8-A706-D38E01156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6260" y="3601974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64</xdr:row>
      <xdr:rowOff>45720</xdr:rowOff>
    </xdr:from>
    <xdr:to>
      <xdr:col>3</xdr:col>
      <xdr:colOff>742829</xdr:colOff>
      <xdr:row>64</xdr:row>
      <xdr:rowOff>2148840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DDD88421-697E-4FC7-9F2E-D91D57042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0580" y="32689800"/>
          <a:ext cx="895229" cy="2103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922020</xdr:colOff>
      <xdr:row>72</xdr:row>
      <xdr:rowOff>175260</xdr:rowOff>
    </xdr:from>
    <xdr:to>
      <xdr:col>4</xdr:col>
      <xdr:colOff>46888</xdr:colOff>
      <xdr:row>72</xdr:row>
      <xdr:rowOff>1618579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5C3E4E8B-B254-4015-82E1-2761421B5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38549580"/>
          <a:ext cx="1311808" cy="1443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1005840</xdr:colOff>
      <xdr:row>7</xdr:row>
      <xdr:rowOff>68580</xdr:rowOff>
    </xdr:from>
    <xdr:to>
      <xdr:col>3</xdr:col>
      <xdr:colOff>719013</xdr:colOff>
      <xdr:row>7</xdr:row>
      <xdr:rowOff>2408369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365DE70E-BC5B-429D-8C49-16E68B276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220" y="1691640"/>
          <a:ext cx="1084773" cy="2339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312420</xdr:colOff>
      <xdr:row>55</xdr:row>
      <xdr:rowOff>190500</xdr:rowOff>
    </xdr:from>
    <xdr:to>
      <xdr:col>4</xdr:col>
      <xdr:colOff>895574</xdr:colOff>
      <xdr:row>55</xdr:row>
      <xdr:rowOff>1913258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199B35F2-A254-440E-B269-B85904509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6921460"/>
          <a:ext cx="2770094" cy="1722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14</xdr:row>
      <xdr:rowOff>228600</xdr:rowOff>
    </xdr:from>
    <xdr:to>
      <xdr:col>4</xdr:col>
      <xdr:colOff>278858</xdr:colOff>
      <xdr:row>14</xdr:row>
      <xdr:rowOff>1920240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D2C5DECC-EC24-4DFE-8ED0-F44844003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867400"/>
          <a:ext cx="1543778" cy="169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883920</xdr:colOff>
      <xdr:row>21</xdr:row>
      <xdr:rowOff>137160</xdr:rowOff>
    </xdr:from>
    <xdr:to>
      <xdr:col>4</xdr:col>
      <xdr:colOff>375890</xdr:colOff>
      <xdr:row>21</xdr:row>
      <xdr:rowOff>1988820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7E6FA743-D79F-495E-9BCB-EBB148CC9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956310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906780</xdr:colOff>
      <xdr:row>28</xdr:row>
      <xdr:rowOff>251460</xdr:rowOff>
    </xdr:from>
    <xdr:to>
      <xdr:col>4</xdr:col>
      <xdr:colOff>398750</xdr:colOff>
      <xdr:row>28</xdr:row>
      <xdr:rowOff>2103120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BF8F8E07-E4C8-4CD8-893E-B0AFFD7D4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8160" y="1317498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929640</xdr:colOff>
      <xdr:row>35</xdr:row>
      <xdr:rowOff>274320</xdr:rowOff>
    </xdr:from>
    <xdr:to>
      <xdr:col>4</xdr:col>
      <xdr:colOff>421610</xdr:colOff>
      <xdr:row>35</xdr:row>
      <xdr:rowOff>2125980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EDE67E56-7791-4A3C-9A12-CACD8CADA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020" y="1669542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541020</xdr:colOff>
      <xdr:row>42</xdr:row>
      <xdr:rowOff>374886</xdr:rowOff>
    </xdr:from>
    <xdr:to>
      <xdr:col>4</xdr:col>
      <xdr:colOff>678180</xdr:colOff>
      <xdr:row>42</xdr:row>
      <xdr:rowOff>1798319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06B3A24D-BD6A-4039-80FB-629B7660A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0293566"/>
          <a:ext cx="2324100" cy="142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49</xdr:row>
      <xdr:rowOff>118900</xdr:rowOff>
    </xdr:from>
    <xdr:to>
      <xdr:col>4</xdr:col>
      <xdr:colOff>144780</xdr:colOff>
      <xdr:row>49</xdr:row>
      <xdr:rowOff>1787327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E50E7E7F-2CEA-40CB-A664-6A413FED6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3535160"/>
          <a:ext cx="1409700" cy="1668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1089660</xdr:colOff>
      <xdr:row>60</xdr:row>
      <xdr:rowOff>525780</xdr:rowOff>
    </xdr:from>
    <xdr:to>
      <xdr:col>4</xdr:col>
      <xdr:colOff>449580</xdr:colOff>
      <xdr:row>60</xdr:row>
      <xdr:rowOff>1799794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60E9C166-4E68-4F7F-9C6D-66D94696F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3038856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944880</xdr:colOff>
      <xdr:row>68</xdr:row>
      <xdr:rowOff>594360</xdr:rowOff>
    </xdr:from>
    <xdr:to>
      <xdr:col>4</xdr:col>
      <xdr:colOff>304800</xdr:colOff>
      <xdr:row>68</xdr:row>
      <xdr:rowOff>1868374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92D92EA1-1813-4144-A886-5B387B387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6260" y="3601974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64</xdr:row>
      <xdr:rowOff>45720</xdr:rowOff>
    </xdr:from>
    <xdr:to>
      <xdr:col>3</xdr:col>
      <xdr:colOff>742829</xdr:colOff>
      <xdr:row>64</xdr:row>
      <xdr:rowOff>2148840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7E1BE971-1A33-44A4-B6C1-973B42DB7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0580" y="32689800"/>
          <a:ext cx="895229" cy="2103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922020</xdr:colOff>
      <xdr:row>72</xdr:row>
      <xdr:rowOff>175260</xdr:rowOff>
    </xdr:from>
    <xdr:to>
      <xdr:col>4</xdr:col>
      <xdr:colOff>46888</xdr:colOff>
      <xdr:row>72</xdr:row>
      <xdr:rowOff>1618579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EA02E2F-7A20-44F8-859C-67B57EB97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38549580"/>
          <a:ext cx="1311808" cy="1443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1005840</xdr:colOff>
      <xdr:row>7</xdr:row>
      <xdr:rowOff>68580</xdr:rowOff>
    </xdr:from>
    <xdr:to>
      <xdr:col>3</xdr:col>
      <xdr:colOff>719013</xdr:colOff>
      <xdr:row>7</xdr:row>
      <xdr:rowOff>2408369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17F405D3-F955-4749-B93D-0DBDA0759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220" y="1691640"/>
          <a:ext cx="1084773" cy="2339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312420</xdr:colOff>
      <xdr:row>55</xdr:row>
      <xdr:rowOff>190500</xdr:rowOff>
    </xdr:from>
    <xdr:to>
      <xdr:col>4</xdr:col>
      <xdr:colOff>895574</xdr:colOff>
      <xdr:row>55</xdr:row>
      <xdr:rowOff>1913258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8286F5AB-B17E-479D-AE63-ECD0608E1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6921460"/>
          <a:ext cx="2770094" cy="1722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14</xdr:row>
      <xdr:rowOff>228600</xdr:rowOff>
    </xdr:from>
    <xdr:to>
      <xdr:col>4</xdr:col>
      <xdr:colOff>278858</xdr:colOff>
      <xdr:row>14</xdr:row>
      <xdr:rowOff>1920240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C0503F42-EF30-4998-B6DE-7E1D9D860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867400"/>
          <a:ext cx="1543778" cy="169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883920</xdr:colOff>
      <xdr:row>21</xdr:row>
      <xdr:rowOff>137160</xdr:rowOff>
    </xdr:from>
    <xdr:to>
      <xdr:col>4</xdr:col>
      <xdr:colOff>375890</xdr:colOff>
      <xdr:row>21</xdr:row>
      <xdr:rowOff>1988820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7B20E5B7-7AE7-4F19-903A-436465DF5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956310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906780</xdr:colOff>
      <xdr:row>28</xdr:row>
      <xdr:rowOff>251460</xdr:rowOff>
    </xdr:from>
    <xdr:to>
      <xdr:col>4</xdr:col>
      <xdr:colOff>398750</xdr:colOff>
      <xdr:row>28</xdr:row>
      <xdr:rowOff>2103120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2C81E4CB-7B08-4D43-A810-4D2A2A5EA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8160" y="1317498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929640</xdr:colOff>
      <xdr:row>35</xdr:row>
      <xdr:rowOff>274320</xdr:rowOff>
    </xdr:from>
    <xdr:to>
      <xdr:col>4</xdr:col>
      <xdr:colOff>421610</xdr:colOff>
      <xdr:row>35</xdr:row>
      <xdr:rowOff>2125980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6160FDA5-612C-4557-8CD4-A06C0DFC9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020" y="1669542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541020</xdr:colOff>
      <xdr:row>42</xdr:row>
      <xdr:rowOff>374886</xdr:rowOff>
    </xdr:from>
    <xdr:to>
      <xdr:col>4</xdr:col>
      <xdr:colOff>678180</xdr:colOff>
      <xdr:row>42</xdr:row>
      <xdr:rowOff>1798319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15CE6D9E-603E-455F-B88D-FADEA48BB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0293566"/>
          <a:ext cx="2324100" cy="142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49</xdr:row>
      <xdr:rowOff>118900</xdr:rowOff>
    </xdr:from>
    <xdr:to>
      <xdr:col>4</xdr:col>
      <xdr:colOff>144780</xdr:colOff>
      <xdr:row>49</xdr:row>
      <xdr:rowOff>1787327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BA8D3D1E-990F-46D5-9AEC-E1DB7CACA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3535160"/>
          <a:ext cx="1409700" cy="1668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1089660</xdr:colOff>
      <xdr:row>60</xdr:row>
      <xdr:rowOff>525780</xdr:rowOff>
    </xdr:from>
    <xdr:to>
      <xdr:col>4</xdr:col>
      <xdr:colOff>449580</xdr:colOff>
      <xdr:row>60</xdr:row>
      <xdr:rowOff>1799794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4FACFA45-2B94-4F5E-A0C0-0D7F6564A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3038856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944880</xdr:colOff>
      <xdr:row>68</xdr:row>
      <xdr:rowOff>594360</xdr:rowOff>
    </xdr:from>
    <xdr:to>
      <xdr:col>4</xdr:col>
      <xdr:colOff>304800</xdr:colOff>
      <xdr:row>68</xdr:row>
      <xdr:rowOff>1868374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F192DB95-7FB6-4FC7-9587-12F4E590E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6260" y="3601974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64</xdr:row>
      <xdr:rowOff>45720</xdr:rowOff>
    </xdr:from>
    <xdr:to>
      <xdr:col>3</xdr:col>
      <xdr:colOff>742829</xdr:colOff>
      <xdr:row>64</xdr:row>
      <xdr:rowOff>2148840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FD1FDAD9-E193-4EA8-B783-56E4E221E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0580" y="32689800"/>
          <a:ext cx="895229" cy="2103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922020</xdr:colOff>
      <xdr:row>72</xdr:row>
      <xdr:rowOff>175260</xdr:rowOff>
    </xdr:from>
    <xdr:to>
      <xdr:col>4</xdr:col>
      <xdr:colOff>46888</xdr:colOff>
      <xdr:row>72</xdr:row>
      <xdr:rowOff>1618579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1A3BB39-6F2F-4555-8E6F-B740A59E0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38549580"/>
          <a:ext cx="1311808" cy="1443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1005840</xdr:colOff>
      <xdr:row>7</xdr:row>
      <xdr:rowOff>68580</xdr:rowOff>
    </xdr:from>
    <xdr:to>
      <xdr:col>3</xdr:col>
      <xdr:colOff>719013</xdr:colOff>
      <xdr:row>7</xdr:row>
      <xdr:rowOff>2408369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D88AE32B-FF51-4F83-BE33-9DE13FE47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220" y="1691640"/>
          <a:ext cx="1084773" cy="2339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312420</xdr:colOff>
      <xdr:row>55</xdr:row>
      <xdr:rowOff>190500</xdr:rowOff>
    </xdr:from>
    <xdr:to>
      <xdr:col>4</xdr:col>
      <xdr:colOff>895574</xdr:colOff>
      <xdr:row>55</xdr:row>
      <xdr:rowOff>1913258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20504947-D4FD-4D2F-AFA9-42F257435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6921460"/>
          <a:ext cx="2770094" cy="1722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14</xdr:row>
      <xdr:rowOff>228600</xdr:rowOff>
    </xdr:from>
    <xdr:to>
      <xdr:col>4</xdr:col>
      <xdr:colOff>278858</xdr:colOff>
      <xdr:row>14</xdr:row>
      <xdr:rowOff>1920240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5A51001A-B115-47DC-A0F6-1E0E38C97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867400"/>
          <a:ext cx="1543778" cy="169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883920</xdr:colOff>
      <xdr:row>21</xdr:row>
      <xdr:rowOff>137160</xdr:rowOff>
    </xdr:from>
    <xdr:to>
      <xdr:col>4</xdr:col>
      <xdr:colOff>375890</xdr:colOff>
      <xdr:row>21</xdr:row>
      <xdr:rowOff>1988820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0FF7567D-FFA7-44CB-A821-5CE356F2F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956310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906780</xdr:colOff>
      <xdr:row>28</xdr:row>
      <xdr:rowOff>251460</xdr:rowOff>
    </xdr:from>
    <xdr:to>
      <xdr:col>4</xdr:col>
      <xdr:colOff>398750</xdr:colOff>
      <xdr:row>28</xdr:row>
      <xdr:rowOff>2103120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238D2E7A-9464-4168-8B87-C0859F9FD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8160" y="1317498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929640</xdr:colOff>
      <xdr:row>35</xdr:row>
      <xdr:rowOff>274320</xdr:rowOff>
    </xdr:from>
    <xdr:to>
      <xdr:col>4</xdr:col>
      <xdr:colOff>421610</xdr:colOff>
      <xdr:row>35</xdr:row>
      <xdr:rowOff>2125980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F434D7A0-623D-4602-AECD-01BB3DE6B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020" y="1669542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541020</xdr:colOff>
      <xdr:row>42</xdr:row>
      <xdr:rowOff>374886</xdr:rowOff>
    </xdr:from>
    <xdr:to>
      <xdr:col>4</xdr:col>
      <xdr:colOff>678180</xdr:colOff>
      <xdr:row>42</xdr:row>
      <xdr:rowOff>1798319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B1A3BF69-DCB4-46AE-BB0E-913A9CBBA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0293566"/>
          <a:ext cx="2324100" cy="142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49</xdr:row>
      <xdr:rowOff>118900</xdr:rowOff>
    </xdr:from>
    <xdr:to>
      <xdr:col>4</xdr:col>
      <xdr:colOff>144780</xdr:colOff>
      <xdr:row>49</xdr:row>
      <xdr:rowOff>1787327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D60CF451-564D-423D-84B7-F116BEAE3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3535160"/>
          <a:ext cx="1409700" cy="1668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1089660</xdr:colOff>
      <xdr:row>60</xdr:row>
      <xdr:rowOff>525780</xdr:rowOff>
    </xdr:from>
    <xdr:to>
      <xdr:col>4</xdr:col>
      <xdr:colOff>449580</xdr:colOff>
      <xdr:row>60</xdr:row>
      <xdr:rowOff>1799794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AD7A7632-2C0D-40C4-8BC0-AB116EB26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3038856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944880</xdr:colOff>
      <xdr:row>68</xdr:row>
      <xdr:rowOff>594360</xdr:rowOff>
    </xdr:from>
    <xdr:to>
      <xdr:col>4</xdr:col>
      <xdr:colOff>304800</xdr:colOff>
      <xdr:row>68</xdr:row>
      <xdr:rowOff>1868374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5E966FBB-0EA6-40EB-AEFF-C918F57B8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6260" y="3601974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64</xdr:row>
      <xdr:rowOff>45720</xdr:rowOff>
    </xdr:from>
    <xdr:to>
      <xdr:col>3</xdr:col>
      <xdr:colOff>742829</xdr:colOff>
      <xdr:row>64</xdr:row>
      <xdr:rowOff>2148840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079BD5D3-1A4B-4411-BEEA-23B4C95AD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0580" y="32689800"/>
          <a:ext cx="895229" cy="2103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922020</xdr:colOff>
      <xdr:row>72</xdr:row>
      <xdr:rowOff>175260</xdr:rowOff>
    </xdr:from>
    <xdr:to>
      <xdr:col>4</xdr:col>
      <xdr:colOff>46888</xdr:colOff>
      <xdr:row>72</xdr:row>
      <xdr:rowOff>1618579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C2BFE5C7-2A41-4E87-9074-C705CCF83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38549580"/>
          <a:ext cx="1311808" cy="1443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1005840</xdr:colOff>
      <xdr:row>7</xdr:row>
      <xdr:rowOff>68580</xdr:rowOff>
    </xdr:from>
    <xdr:to>
      <xdr:col>3</xdr:col>
      <xdr:colOff>719013</xdr:colOff>
      <xdr:row>7</xdr:row>
      <xdr:rowOff>2408369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76EDEE60-7BA7-4BFE-BCD0-8745E9FB4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220" y="1691640"/>
          <a:ext cx="1084773" cy="2339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312420</xdr:colOff>
      <xdr:row>55</xdr:row>
      <xdr:rowOff>190500</xdr:rowOff>
    </xdr:from>
    <xdr:to>
      <xdr:col>4</xdr:col>
      <xdr:colOff>895574</xdr:colOff>
      <xdr:row>55</xdr:row>
      <xdr:rowOff>1913258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8E450FEC-1D80-4239-B45F-440C2849F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6921460"/>
          <a:ext cx="2770094" cy="1722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14</xdr:row>
      <xdr:rowOff>228600</xdr:rowOff>
    </xdr:from>
    <xdr:to>
      <xdr:col>4</xdr:col>
      <xdr:colOff>278858</xdr:colOff>
      <xdr:row>14</xdr:row>
      <xdr:rowOff>1920240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16D1DE5-2876-4753-9DC7-88209B4F6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867400"/>
          <a:ext cx="1543778" cy="169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883920</xdr:colOff>
      <xdr:row>21</xdr:row>
      <xdr:rowOff>137160</xdr:rowOff>
    </xdr:from>
    <xdr:to>
      <xdr:col>4</xdr:col>
      <xdr:colOff>375890</xdr:colOff>
      <xdr:row>21</xdr:row>
      <xdr:rowOff>1988820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158D4334-9973-4CA0-A1A9-7A920961A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956310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906780</xdr:colOff>
      <xdr:row>28</xdr:row>
      <xdr:rowOff>251460</xdr:rowOff>
    </xdr:from>
    <xdr:to>
      <xdr:col>4</xdr:col>
      <xdr:colOff>398750</xdr:colOff>
      <xdr:row>28</xdr:row>
      <xdr:rowOff>2103120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529EC213-043B-487A-B17D-83E3640BE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8160" y="1317498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929640</xdr:colOff>
      <xdr:row>35</xdr:row>
      <xdr:rowOff>274320</xdr:rowOff>
    </xdr:from>
    <xdr:to>
      <xdr:col>4</xdr:col>
      <xdr:colOff>421610</xdr:colOff>
      <xdr:row>35</xdr:row>
      <xdr:rowOff>2125980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A75B3083-11E1-4E6A-85B3-F8ED57334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020" y="1669542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541020</xdr:colOff>
      <xdr:row>42</xdr:row>
      <xdr:rowOff>374886</xdr:rowOff>
    </xdr:from>
    <xdr:to>
      <xdr:col>4</xdr:col>
      <xdr:colOff>678180</xdr:colOff>
      <xdr:row>42</xdr:row>
      <xdr:rowOff>1798319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839F5939-2FD2-4605-A714-EDA12F7D5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0293566"/>
          <a:ext cx="2324100" cy="142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49</xdr:row>
      <xdr:rowOff>118900</xdr:rowOff>
    </xdr:from>
    <xdr:to>
      <xdr:col>4</xdr:col>
      <xdr:colOff>144780</xdr:colOff>
      <xdr:row>49</xdr:row>
      <xdr:rowOff>1787327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70CC2057-76AB-4E18-B55E-23514DF70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3535160"/>
          <a:ext cx="1409700" cy="1668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1089660</xdr:colOff>
      <xdr:row>60</xdr:row>
      <xdr:rowOff>525780</xdr:rowOff>
    </xdr:from>
    <xdr:to>
      <xdr:col>4</xdr:col>
      <xdr:colOff>449580</xdr:colOff>
      <xdr:row>60</xdr:row>
      <xdr:rowOff>1799794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65CC26B9-E627-4810-94C7-CE745BD46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3038856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944880</xdr:colOff>
      <xdr:row>68</xdr:row>
      <xdr:rowOff>594360</xdr:rowOff>
    </xdr:from>
    <xdr:to>
      <xdr:col>4</xdr:col>
      <xdr:colOff>304800</xdr:colOff>
      <xdr:row>68</xdr:row>
      <xdr:rowOff>1868374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13E9B8BF-F652-4075-BD4B-F2058B7F9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6260" y="3601974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64</xdr:row>
      <xdr:rowOff>45720</xdr:rowOff>
    </xdr:from>
    <xdr:to>
      <xdr:col>3</xdr:col>
      <xdr:colOff>742829</xdr:colOff>
      <xdr:row>64</xdr:row>
      <xdr:rowOff>2148840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232A20BE-0408-4F6A-8BB3-C160615AB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0580" y="32689800"/>
          <a:ext cx="895229" cy="2103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922020</xdr:colOff>
      <xdr:row>72</xdr:row>
      <xdr:rowOff>175260</xdr:rowOff>
    </xdr:from>
    <xdr:to>
      <xdr:col>4</xdr:col>
      <xdr:colOff>46888</xdr:colOff>
      <xdr:row>72</xdr:row>
      <xdr:rowOff>1618579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B404F788-652F-4165-87F1-879293F58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38549580"/>
          <a:ext cx="1311808" cy="1443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1005840</xdr:colOff>
      <xdr:row>7</xdr:row>
      <xdr:rowOff>68580</xdr:rowOff>
    </xdr:from>
    <xdr:to>
      <xdr:col>3</xdr:col>
      <xdr:colOff>719013</xdr:colOff>
      <xdr:row>7</xdr:row>
      <xdr:rowOff>2408369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5CCEFF2A-21CD-4278-BA2B-4316876F4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220" y="1691640"/>
          <a:ext cx="1084773" cy="2339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312420</xdr:colOff>
      <xdr:row>55</xdr:row>
      <xdr:rowOff>190500</xdr:rowOff>
    </xdr:from>
    <xdr:to>
      <xdr:col>4</xdr:col>
      <xdr:colOff>895574</xdr:colOff>
      <xdr:row>55</xdr:row>
      <xdr:rowOff>1913258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D2DC0D09-1014-4A43-9348-65CD167BB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6921460"/>
          <a:ext cx="2770094" cy="1722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14</xdr:row>
      <xdr:rowOff>228600</xdr:rowOff>
    </xdr:from>
    <xdr:to>
      <xdr:col>4</xdr:col>
      <xdr:colOff>278858</xdr:colOff>
      <xdr:row>14</xdr:row>
      <xdr:rowOff>1920240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C4FD313A-44C7-4B9C-84FB-EE7F5373C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867400"/>
          <a:ext cx="1543778" cy="169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883920</xdr:colOff>
      <xdr:row>21</xdr:row>
      <xdr:rowOff>137160</xdr:rowOff>
    </xdr:from>
    <xdr:to>
      <xdr:col>4</xdr:col>
      <xdr:colOff>375890</xdr:colOff>
      <xdr:row>21</xdr:row>
      <xdr:rowOff>1988820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9225606F-F92D-44DE-BA76-E9E5FE01E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956310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906780</xdr:colOff>
      <xdr:row>28</xdr:row>
      <xdr:rowOff>251460</xdr:rowOff>
    </xdr:from>
    <xdr:to>
      <xdr:col>4</xdr:col>
      <xdr:colOff>398750</xdr:colOff>
      <xdr:row>28</xdr:row>
      <xdr:rowOff>2103120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2A5F0207-76B7-435A-BBB1-D500491E2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8160" y="1317498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929640</xdr:colOff>
      <xdr:row>35</xdr:row>
      <xdr:rowOff>274320</xdr:rowOff>
    </xdr:from>
    <xdr:to>
      <xdr:col>4</xdr:col>
      <xdr:colOff>421610</xdr:colOff>
      <xdr:row>35</xdr:row>
      <xdr:rowOff>2125980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1B253FDE-F350-4BAA-97DD-63943AEE0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020" y="1669542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541020</xdr:colOff>
      <xdr:row>42</xdr:row>
      <xdr:rowOff>374886</xdr:rowOff>
    </xdr:from>
    <xdr:to>
      <xdr:col>4</xdr:col>
      <xdr:colOff>678180</xdr:colOff>
      <xdr:row>42</xdr:row>
      <xdr:rowOff>1798319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AFCA584C-D14C-42F2-BD88-0D5B19DEA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0293566"/>
          <a:ext cx="2324100" cy="142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49</xdr:row>
      <xdr:rowOff>118900</xdr:rowOff>
    </xdr:from>
    <xdr:to>
      <xdr:col>4</xdr:col>
      <xdr:colOff>144780</xdr:colOff>
      <xdr:row>49</xdr:row>
      <xdr:rowOff>1787327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871BBC82-CD97-44DE-A679-6D54CC317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3535160"/>
          <a:ext cx="1409700" cy="1668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1089660</xdr:colOff>
      <xdr:row>60</xdr:row>
      <xdr:rowOff>525780</xdr:rowOff>
    </xdr:from>
    <xdr:to>
      <xdr:col>4</xdr:col>
      <xdr:colOff>449580</xdr:colOff>
      <xdr:row>60</xdr:row>
      <xdr:rowOff>1799794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81EC8206-626D-4307-80BE-7BB170FE8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3038856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944880</xdr:colOff>
      <xdr:row>68</xdr:row>
      <xdr:rowOff>594360</xdr:rowOff>
    </xdr:from>
    <xdr:to>
      <xdr:col>4</xdr:col>
      <xdr:colOff>304800</xdr:colOff>
      <xdr:row>68</xdr:row>
      <xdr:rowOff>1868374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8CB315BC-6EB6-4867-9376-03747CC2B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6260" y="3601974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64</xdr:row>
      <xdr:rowOff>45720</xdr:rowOff>
    </xdr:from>
    <xdr:to>
      <xdr:col>3</xdr:col>
      <xdr:colOff>742829</xdr:colOff>
      <xdr:row>64</xdr:row>
      <xdr:rowOff>2148840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4B57B122-5FD5-4AB0-BDE3-A630CC4CA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0580" y="32689800"/>
          <a:ext cx="895229" cy="2103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922020</xdr:colOff>
      <xdr:row>72</xdr:row>
      <xdr:rowOff>175260</xdr:rowOff>
    </xdr:from>
    <xdr:to>
      <xdr:col>4</xdr:col>
      <xdr:colOff>46888</xdr:colOff>
      <xdr:row>72</xdr:row>
      <xdr:rowOff>1618579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F9BF639C-4CFD-4B04-89CF-6F56A53BC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37292280"/>
          <a:ext cx="1311808" cy="1443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1005840</xdr:colOff>
      <xdr:row>7</xdr:row>
      <xdr:rowOff>68580</xdr:rowOff>
    </xdr:from>
    <xdr:to>
      <xdr:col>3</xdr:col>
      <xdr:colOff>719013</xdr:colOff>
      <xdr:row>7</xdr:row>
      <xdr:rowOff>2408369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6E5F07D3-6116-4EE6-938A-E936A042D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220" y="434340"/>
          <a:ext cx="1084773" cy="2339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312420</xdr:colOff>
      <xdr:row>55</xdr:row>
      <xdr:rowOff>190500</xdr:rowOff>
    </xdr:from>
    <xdr:to>
      <xdr:col>4</xdr:col>
      <xdr:colOff>895574</xdr:colOff>
      <xdr:row>55</xdr:row>
      <xdr:rowOff>1913258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B3205D7D-0B33-4665-AD84-E7422ECB4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5664160"/>
          <a:ext cx="2770094" cy="1722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14</xdr:row>
      <xdr:rowOff>228600</xdr:rowOff>
    </xdr:from>
    <xdr:to>
      <xdr:col>4</xdr:col>
      <xdr:colOff>278858</xdr:colOff>
      <xdr:row>14</xdr:row>
      <xdr:rowOff>1920240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99EE0B7B-7172-4B32-A799-69E98688F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4610100"/>
          <a:ext cx="1543778" cy="169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883920</xdr:colOff>
      <xdr:row>21</xdr:row>
      <xdr:rowOff>137160</xdr:rowOff>
    </xdr:from>
    <xdr:to>
      <xdr:col>4</xdr:col>
      <xdr:colOff>375890</xdr:colOff>
      <xdr:row>21</xdr:row>
      <xdr:rowOff>1988820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33B85F4D-FF08-4175-9274-74C434EA0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830580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906780</xdr:colOff>
      <xdr:row>28</xdr:row>
      <xdr:rowOff>251460</xdr:rowOff>
    </xdr:from>
    <xdr:to>
      <xdr:col>4</xdr:col>
      <xdr:colOff>398750</xdr:colOff>
      <xdr:row>28</xdr:row>
      <xdr:rowOff>2103120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61D95E59-32EF-446C-B946-5878B9C44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8160" y="1191768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929640</xdr:colOff>
      <xdr:row>35</xdr:row>
      <xdr:rowOff>274320</xdr:rowOff>
    </xdr:from>
    <xdr:to>
      <xdr:col>4</xdr:col>
      <xdr:colOff>421610</xdr:colOff>
      <xdr:row>35</xdr:row>
      <xdr:rowOff>2125980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30BC07A6-F63E-4EF9-A4D8-6C5C345C2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020" y="1543812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541020</xdr:colOff>
      <xdr:row>42</xdr:row>
      <xdr:rowOff>374886</xdr:rowOff>
    </xdr:from>
    <xdr:to>
      <xdr:col>4</xdr:col>
      <xdr:colOff>678180</xdr:colOff>
      <xdr:row>42</xdr:row>
      <xdr:rowOff>1798319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E8E24725-D665-4623-98DC-29CC4189C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19036266"/>
          <a:ext cx="2324100" cy="142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49</xdr:row>
      <xdr:rowOff>118900</xdr:rowOff>
    </xdr:from>
    <xdr:to>
      <xdr:col>4</xdr:col>
      <xdr:colOff>144780</xdr:colOff>
      <xdr:row>49</xdr:row>
      <xdr:rowOff>1787327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BAA48208-D797-42D4-94D1-B70712EB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2277860"/>
          <a:ext cx="1409700" cy="1668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1089660</xdr:colOff>
      <xdr:row>60</xdr:row>
      <xdr:rowOff>525780</xdr:rowOff>
    </xdr:from>
    <xdr:to>
      <xdr:col>4</xdr:col>
      <xdr:colOff>449580</xdr:colOff>
      <xdr:row>60</xdr:row>
      <xdr:rowOff>1799794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8BBBC81B-62E6-4B12-9BE3-FC19EB7A0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2913126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944880</xdr:colOff>
      <xdr:row>68</xdr:row>
      <xdr:rowOff>594360</xdr:rowOff>
    </xdr:from>
    <xdr:to>
      <xdr:col>4</xdr:col>
      <xdr:colOff>304800</xdr:colOff>
      <xdr:row>68</xdr:row>
      <xdr:rowOff>1868374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93602643-82A5-4724-827D-1207B7282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6260" y="3476244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64</xdr:row>
      <xdr:rowOff>45720</xdr:rowOff>
    </xdr:from>
    <xdr:to>
      <xdr:col>3</xdr:col>
      <xdr:colOff>742829</xdr:colOff>
      <xdr:row>64</xdr:row>
      <xdr:rowOff>2148840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E0AE16CA-659A-4FD8-B8B0-7484950EB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0580" y="31432500"/>
          <a:ext cx="895229" cy="2103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922020</xdr:colOff>
      <xdr:row>72</xdr:row>
      <xdr:rowOff>175260</xdr:rowOff>
    </xdr:from>
    <xdr:to>
      <xdr:col>4</xdr:col>
      <xdr:colOff>46888</xdr:colOff>
      <xdr:row>72</xdr:row>
      <xdr:rowOff>1618579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F836C39-93F7-40A3-ADDF-4915D87C2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38549580"/>
          <a:ext cx="1311808" cy="1443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1005840</xdr:colOff>
      <xdr:row>7</xdr:row>
      <xdr:rowOff>68580</xdr:rowOff>
    </xdr:from>
    <xdr:to>
      <xdr:col>3</xdr:col>
      <xdr:colOff>719013</xdr:colOff>
      <xdr:row>7</xdr:row>
      <xdr:rowOff>2408369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540B7FC9-55EA-4B8E-AA1F-BBEBEC183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220" y="1691640"/>
          <a:ext cx="1084773" cy="2339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312420</xdr:colOff>
      <xdr:row>55</xdr:row>
      <xdr:rowOff>190500</xdr:rowOff>
    </xdr:from>
    <xdr:to>
      <xdr:col>4</xdr:col>
      <xdr:colOff>895574</xdr:colOff>
      <xdr:row>55</xdr:row>
      <xdr:rowOff>1913258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57AFF5F6-3FE1-4D5C-BC76-D2A46B5B2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6921460"/>
          <a:ext cx="2770094" cy="1722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14</xdr:row>
      <xdr:rowOff>228600</xdr:rowOff>
    </xdr:from>
    <xdr:to>
      <xdr:col>4</xdr:col>
      <xdr:colOff>278858</xdr:colOff>
      <xdr:row>14</xdr:row>
      <xdr:rowOff>1920240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5EA357AE-69F5-4712-B605-214E8A3CE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867400"/>
          <a:ext cx="1543778" cy="169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883920</xdr:colOff>
      <xdr:row>21</xdr:row>
      <xdr:rowOff>137160</xdr:rowOff>
    </xdr:from>
    <xdr:to>
      <xdr:col>4</xdr:col>
      <xdr:colOff>375890</xdr:colOff>
      <xdr:row>21</xdr:row>
      <xdr:rowOff>1988820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F8C03561-DA93-4BF0-998D-EABA2F1C0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956310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906780</xdr:colOff>
      <xdr:row>28</xdr:row>
      <xdr:rowOff>251460</xdr:rowOff>
    </xdr:from>
    <xdr:to>
      <xdr:col>4</xdr:col>
      <xdr:colOff>398750</xdr:colOff>
      <xdr:row>28</xdr:row>
      <xdr:rowOff>2103120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0C7F1461-BE9D-4EE8-A576-97996B0AC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8160" y="1317498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929640</xdr:colOff>
      <xdr:row>35</xdr:row>
      <xdr:rowOff>274320</xdr:rowOff>
    </xdr:from>
    <xdr:to>
      <xdr:col>4</xdr:col>
      <xdr:colOff>421610</xdr:colOff>
      <xdr:row>35</xdr:row>
      <xdr:rowOff>2125980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1A0A5984-2E48-47EC-B5F0-071F2849E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020" y="1669542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541020</xdr:colOff>
      <xdr:row>42</xdr:row>
      <xdr:rowOff>374886</xdr:rowOff>
    </xdr:from>
    <xdr:to>
      <xdr:col>4</xdr:col>
      <xdr:colOff>678180</xdr:colOff>
      <xdr:row>42</xdr:row>
      <xdr:rowOff>1798319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D5366BEA-1AF0-477B-89C1-BA3243B6E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0293566"/>
          <a:ext cx="2324100" cy="142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49</xdr:row>
      <xdr:rowOff>118900</xdr:rowOff>
    </xdr:from>
    <xdr:to>
      <xdr:col>4</xdr:col>
      <xdr:colOff>144780</xdr:colOff>
      <xdr:row>49</xdr:row>
      <xdr:rowOff>1787327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E1AD032F-B2DA-4305-A3D9-F3A286A5F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3535160"/>
          <a:ext cx="1409700" cy="1668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1089660</xdr:colOff>
      <xdr:row>60</xdr:row>
      <xdr:rowOff>525780</xdr:rowOff>
    </xdr:from>
    <xdr:to>
      <xdr:col>4</xdr:col>
      <xdr:colOff>449580</xdr:colOff>
      <xdr:row>60</xdr:row>
      <xdr:rowOff>1799794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5F1BCFAF-15E7-4930-8748-1062E64AE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3038856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944880</xdr:colOff>
      <xdr:row>68</xdr:row>
      <xdr:rowOff>594360</xdr:rowOff>
    </xdr:from>
    <xdr:to>
      <xdr:col>4</xdr:col>
      <xdr:colOff>304800</xdr:colOff>
      <xdr:row>68</xdr:row>
      <xdr:rowOff>1868374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2BA6537B-BAA8-49D9-BC2A-0931E0D28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6260" y="3601974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64</xdr:row>
      <xdr:rowOff>45720</xdr:rowOff>
    </xdr:from>
    <xdr:to>
      <xdr:col>3</xdr:col>
      <xdr:colOff>742829</xdr:colOff>
      <xdr:row>64</xdr:row>
      <xdr:rowOff>2148840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08DA78DB-2C6A-49DC-94E6-5A32C13BD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0580" y="32689800"/>
          <a:ext cx="895229" cy="2103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922020</xdr:colOff>
      <xdr:row>72</xdr:row>
      <xdr:rowOff>175260</xdr:rowOff>
    </xdr:from>
    <xdr:to>
      <xdr:col>4</xdr:col>
      <xdr:colOff>46888</xdr:colOff>
      <xdr:row>72</xdr:row>
      <xdr:rowOff>1618579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81BF289-5852-4BF6-807A-D3DB0E785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38549580"/>
          <a:ext cx="1311808" cy="1443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1005840</xdr:colOff>
      <xdr:row>7</xdr:row>
      <xdr:rowOff>68580</xdr:rowOff>
    </xdr:from>
    <xdr:to>
      <xdr:col>3</xdr:col>
      <xdr:colOff>719013</xdr:colOff>
      <xdr:row>7</xdr:row>
      <xdr:rowOff>2408369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D7C421C1-86E9-4AD1-BF5F-2589B5537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220" y="1691640"/>
          <a:ext cx="1084773" cy="2339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312420</xdr:colOff>
      <xdr:row>55</xdr:row>
      <xdr:rowOff>190500</xdr:rowOff>
    </xdr:from>
    <xdr:to>
      <xdr:col>4</xdr:col>
      <xdr:colOff>895574</xdr:colOff>
      <xdr:row>55</xdr:row>
      <xdr:rowOff>1913258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9D42E4F7-9BC2-4341-8AD7-0934AF464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6921460"/>
          <a:ext cx="2770094" cy="1722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14</xdr:row>
      <xdr:rowOff>228600</xdr:rowOff>
    </xdr:from>
    <xdr:to>
      <xdr:col>4</xdr:col>
      <xdr:colOff>278858</xdr:colOff>
      <xdr:row>14</xdr:row>
      <xdr:rowOff>1920240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53664C87-6F59-4202-BF1E-1E244D4BB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867400"/>
          <a:ext cx="1543778" cy="169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883920</xdr:colOff>
      <xdr:row>21</xdr:row>
      <xdr:rowOff>137160</xdr:rowOff>
    </xdr:from>
    <xdr:to>
      <xdr:col>4</xdr:col>
      <xdr:colOff>375890</xdr:colOff>
      <xdr:row>21</xdr:row>
      <xdr:rowOff>1988820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1931E330-6536-44C1-80AA-A3C9EC2CE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956310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906780</xdr:colOff>
      <xdr:row>28</xdr:row>
      <xdr:rowOff>251460</xdr:rowOff>
    </xdr:from>
    <xdr:to>
      <xdr:col>4</xdr:col>
      <xdr:colOff>398750</xdr:colOff>
      <xdr:row>28</xdr:row>
      <xdr:rowOff>2103120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8C737B83-A90F-46D8-8F0D-191036D36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8160" y="1317498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929640</xdr:colOff>
      <xdr:row>35</xdr:row>
      <xdr:rowOff>274320</xdr:rowOff>
    </xdr:from>
    <xdr:to>
      <xdr:col>4</xdr:col>
      <xdr:colOff>421610</xdr:colOff>
      <xdr:row>35</xdr:row>
      <xdr:rowOff>2125980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CE6FD692-89D0-45E7-B7FB-140CF368D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020" y="1669542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541020</xdr:colOff>
      <xdr:row>42</xdr:row>
      <xdr:rowOff>374886</xdr:rowOff>
    </xdr:from>
    <xdr:to>
      <xdr:col>4</xdr:col>
      <xdr:colOff>678180</xdr:colOff>
      <xdr:row>42</xdr:row>
      <xdr:rowOff>1798319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11EADEFF-1B7B-442A-A650-11CA6CCE6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0293566"/>
          <a:ext cx="2324100" cy="142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49</xdr:row>
      <xdr:rowOff>118900</xdr:rowOff>
    </xdr:from>
    <xdr:to>
      <xdr:col>4</xdr:col>
      <xdr:colOff>144780</xdr:colOff>
      <xdr:row>49</xdr:row>
      <xdr:rowOff>1787327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6C74423D-7E6B-4636-BE52-4385803FE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3535160"/>
          <a:ext cx="1409700" cy="1668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1089660</xdr:colOff>
      <xdr:row>60</xdr:row>
      <xdr:rowOff>525780</xdr:rowOff>
    </xdr:from>
    <xdr:to>
      <xdr:col>4</xdr:col>
      <xdr:colOff>449580</xdr:colOff>
      <xdr:row>60</xdr:row>
      <xdr:rowOff>1799794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0A7502B3-C9F5-41C2-A2B4-4FC8DA63C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3038856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944880</xdr:colOff>
      <xdr:row>68</xdr:row>
      <xdr:rowOff>594360</xdr:rowOff>
    </xdr:from>
    <xdr:to>
      <xdr:col>4</xdr:col>
      <xdr:colOff>304800</xdr:colOff>
      <xdr:row>68</xdr:row>
      <xdr:rowOff>1868374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5DC6F4C0-E199-4ADD-84C5-A9E1D6233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6260" y="3601974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64</xdr:row>
      <xdr:rowOff>45720</xdr:rowOff>
    </xdr:from>
    <xdr:to>
      <xdr:col>3</xdr:col>
      <xdr:colOff>742829</xdr:colOff>
      <xdr:row>64</xdr:row>
      <xdr:rowOff>2148840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677A70B3-AB42-442E-ABC0-478C96695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0580" y="32689800"/>
          <a:ext cx="895229" cy="2103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922020</xdr:colOff>
      <xdr:row>72</xdr:row>
      <xdr:rowOff>175260</xdr:rowOff>
    </xdr:from>
    <xdr:to>
      <xdr:col>4</xdr:col>
      <xdr:colOff>46888</xdr:colOff>
      <xdr:row>72</xdr:row>
      <xdr:rowOff>1618579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9A2B71C2-7FE2-470A-B61D-F24CE75D5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38549580"/>
          <a:ext cx="1311808" cy="1443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1005840</xdr:colOff>
      <xdr:row>7</xdr:row>
      <xdr:rowOff>68580</xdr:rowOff>
    </xdr:from>
    <xdr:to>
      <xdr:col>3</xdr:col>
      <xdr:colOff>719013</xdr:colOff>
      <xdr:row>7</xdr:row>
      <xdr:rowOff>2408369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C29CD94F-32D7-4523-8CB7-A2A96D9ED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220" y="1691640"/>
          <a:ext cx="1084773" cy="2339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312420</xdr:colOff>
      <xdr:row>55</xdr:row>
      <xdr:rowOff>190500</xdr:rowOff>
    </xdr:from>
    <xdr:to>
      <xdr:col>4</xdr:col>
      <xdr:colOff>895574</xdr:colOff>
      <xdr:row>55</xdr:row>
      <xdr:rowOff>1913258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1EF9581A-B53D-4E53-8170-62601062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6921460"/>
          <a:ext cx="2770094" cy="1722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14</xdr:row>
      <xdr:rowOff>228600</xdr:rowOff>
    </xdr:from>
    <xdr:to>
      <xdr:col>4</xdr:col>
      <xdr:colOff>278858</xdr:colOff>
      <xdr:row>14</xdr:row>
      <xdr:rowOff>1920240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EDD33C2B-42CD-44E5-BFC6-F9B693273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867400"/>
          <a:ext cx="1543778" cy="169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883920</xdr:colOff>
      <xdr:row>21</xdr:row>
      <xdr:rowOff>137160</xdr:rowOff>
    </xdr:from>
    <xdr:to>
      <xdr:col>4</xdr:col>
      <xdr:colOff>375890</xdr:colOff>
      <xdr:row>21</xdr:row>
      <xdr:rowOff>1988820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450652C5-0745-4BF6-B139-CAC181BEB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956310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906780</xdr:colOff>
      <xdr:row>28</xdr:row>
      <xdr:rowOff>251460</xdr:rowOff>
    </xdr:from>
    <xdr:to>
      <xdr:col>4</xdr:col>
      <xdr:colOff>398750</xdr:colOff>
      <xdr:row>28</xdr:row>
      <xdr:rowOff>2103120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F115C213-0967-43E7-BB04-DFCA1625E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8160" y="1317498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929640</xdr:colOff>
      <xdr:row>35</xdr:row>
      <xdr:rowOff>274320</xdr:rowOff>
    </xdr:from>
    <xdr:to>
      <xdr:col>4</xdr:col>
      <xdr:colOff>421610</xdr:colOff>
      <xdr:row>35</xdr:row>
      <xdr:rowOff>2125980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119DA4BC-85B8-4CF9-AA44-51673C6C8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020" y="1669542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541020</xdr:colOff>
      <xdr:row>42</xdr:row>
      <xdr:rowOff>374886</xdr:rowOff>
    </xdr:from>
    <xdr:to>
      <xdr:col>4</xdr:col>
      <xdr:colOff>678180</xdr:colOff>
      <xdr:row>42</xdr:row>
      <xdr:rowOff>1798319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A055F590-CBFE-4931-B624-70388AD00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0293566"/>
          <a:ext cx="2324100" cy="142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49</xdr:row>
      <xdr:rowOff>118900</xdr:rowOff>
    </xdr:from>
    <xdr:to>
      <xdr:col>4</xdr:col>
      <xdr:colOff>144780</xdr:colOff>
      <xdr:row>49</xdr:row>
      <xdr:rowOff>1787327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FC148ED9-7980-4315-90FD-1D82EA3EC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3535160"/>
          <a:ext cx="1409700" cy="1668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1089660</xdr:colOff>
      <xdr:row>60</xdr:row>
      <xdr:rowOff>525780</xdr:rowOff>
    </xdr:from>
    <xdr:to>
      <xdr:col>4</xdr:col>
      <xdr:colOff>449580</xdr:colOff>
      <xdr:row>60</xdr:row>
      <xdr:rowOff>1799794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9ED4E16E-C464-42A1-927D-D62D6E051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3038856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944880</xdr:colOff>
      <xdr:row>68</xdr:row>
      <xdr:rowOff>594360</xdr:rowOff>
    </xdr:from>
    <xdr:to>
      <xdr:col>4</xdr:col>
      <xdr:colOff>304800</xdr:colOff>
      <xdr:row>68</xdr:row>
      <xdr:rowOff>1868374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EA45EBBA-D19E-481B-9AA9-054946D85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6260" y="3601974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64</xdr:row>
      <xdr:rowOff>45720</xdr:rowOff>
    </xdr:from>
    <xdr:to>
      <xdr:col>3</xdr:col>
      <xdr:colOff>742829</xdr:colOff>
      <xdr:row>64</xdr:row>
      <xdr:rowOff>2148840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DD1700BE-F969-4C68-8928-85016FE12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0580" y="32689800"/>
          <a:ext cx="895229" cy="2103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922020</xdr:colOff>
      <xdr:row>72</xdr:row>
      <xdr:rowOff>175260</xdr:rowOff>
    </xdr:from>
    <xdr:to>
      <xdr:col>4</xdr:col>
      <xdr:colOff>46888</xdr:colOff>
      <xdr:row>72</xdr:row>
      <xdr:rowOff>1618579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42F4DE76-B5D8-4F7D-B52C-46FAE555D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38549580"/>
          <a:ext cx="1311808" cy="1443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1005840</xdr:colOff>
      <xdr:row>7</xdr:row>
      <xdr:rowOff>68580</xdr:rowOff>
    </xdr:from>
    <xdr:to>
      <xdr:col>3</xdr:col>
      <xdr:colOff>719013</xdr:colOff>
      <xdr:row>7</xdr:row>
      <xdr:rowOff>2408369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3088BBAD-7E50-4232-A74D-07C53A319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220" y="1691640"/>
          <a:ext cx="1084773" cy="2339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312420</xdr:colOff>
      <xdr:row>55</xdr:row>
      <xdr:rowOff>190500</xdr:rowOff>
    </xdr:from>
    <xdr:to>
      <xdr:col>4</xdr:col>
      <xdr:colOff>895574</xdr:colOff>
      <xdr:row>55</xdr:row>
      <xdr:rowOff>1913258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83E74349-D9FF-4783-B19F-B371FDF45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6921460"/>
          <a:ext cx="2770094" cy="1722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14</xdr:row>
      <xdr:rowOff>228600</xdr:rowOff>
    </xdr:from>
    <xdr:to>
      <xdr:col>4</xdr:col>
      <xdr:colOff>278858</xdr:colOff>
      <xdr:row>14</xdr:row>
      <xdr:rowOff>1920240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4B03C8B-F0F5-4151-A1F4-C6D38A246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867400"/>
          <a:ext cx="1543778" cy="169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883920</xdr:colOff>
      <xdr:row>21</xdr:row>
      <xdr:rowOff>137160</xdr:rowOff>
    </xdr:from>
    <xdr:to>
      <xdr:col>4</xdr:col>
      <xdr:colOff>375890</xdr:colOff>
      <xdr:row>21</xdr:row>
      <xdr:rowOff>1988820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8C2DC4A6-C453-43B7-B5C5-473BC0FE0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956310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906780</xdr:colOff>
      <xdr:row>28</xdr:row>
      <xdr:rowOff>251460</xdr:rowOff>
    </xdr:from>
    <xdr:to>
      <xdr:col>4</xdr:col>
      <xdr:colOff>398750</xdr:colOff>
      <xdr:row>28</xdr:row>
      <xdr:rowOff>2103120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E0EE068E-304D-4E39-88BC-80A85117D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8160" y="1317498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929640</xdr:colOff>
      <xdr:row>35</xdr:row>
      <xdr:rowOff>274320</xdr:rowOff>
    </xdr:from>
    <xdr:to>
      <xdr:col>4</xdr:col>
      <xdr:colOff>421610</xdr:colOff>
      <xdr:row>35</xdr:row>
      <xdr:rowOff>2125980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2371C8F7-2EB2-41E5-83DF-5BE1A2168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020" y="1669542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541020</xdr:colOff>
      <xdr:row>42</xdr:row>
      <xdr:rowOff>374886</xdr:rowOff>
    </xdr:from>
    <xdr:to>
      <xdr:col>4</xdr:col>
      <xdr:colOff>678180</xdr:colOff>
      <xdr:row>42</xdr:row>
      <xdr:rowOff>1798319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8B523B61-F261-4CF6-BAA8-663C76AFA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0293566"/>
          <a:ext cx="2324100" cy="142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49</xdr:row>
      <xdr:rowOff>118900</xdr:rowOff>
    </xdr:from>
    <xdr:to>
      <xdr:col>4</xdr:col>
      <xdr:colOff>144780</xdr:colOff>
      <xdr:row>49</xdr:row>
      <xdr:rowOff>1787327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EBC553B3-1CCD-4F3E-A7E3-5CA51C410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3535160"/>
          <a:ext cx="1409700" cy="1668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1089660</xdr:colOff>
      <xdr:row>60</xdr:row>
      <xdr:rowOff>525780</xdr:rowOff>
    </xdr:from>
    <xdr:to>
      <xdr:col>4</xdr:col>
      <xdr:colOff>449580</xdr:colOff>
      <xdr:row>60</xdr:row>
      <xdr:rowOff>1799794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2B6E0B47-AD8A-4EAF-B3D3-9691ED7F5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3038856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944880</xdr:colOff>
      <xdr:row>68</xdr:row>
      <xdr:rowOff>594360</xdr:rowOff>
    </xdr:from>
    <xdr:to>
      <xdr:col>4</xdr:col>
      <xdr:colOff>304800</xdr:colOff>
      <xdr:row>68</xdr:row>
      <xdr:rowOff>1868374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FC706177-2F62-4384-9E03-ABEED92FD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6260" y="3601974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64</xdr:row>
      <xdr:rowOff>45720</xdr:rowOff>
    </xdr:from>
    <xdr:to>
      <xdr:col>3</xdr:col>
      <xdr:colOff>742829</xdr:colOff>
      <xdr:row>64</xdr:row>
      <xdr:rowOff>2148840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8DA875F4-E1AE-4E58-A5CE-481A431D6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0580" y="32689800"/>
          <a:ext cx="895229" cy="2103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922020</xdr:colOff>
      <xdr:row>72</xdr:row>
      <xdr:rowOff>175260</xdr:rowOff>
    </xdr:from>
    <xdr:to>
      <xdr:col>4</xdr:col>
      <xdr:colOff>46888</xdr:colOff>
      <xdr:row>72</xdr:row>
      <xdr:rowOff>1618579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3085B76B-6926-4CC5-92E5-4F3F991F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38549580"/>
          <a:ext cx="1311808" cy="1443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1005840</xdr:colOff>
      <xdr:row>7</xdr:row>
      <xdr:rowOff>68580</xdr:rowOff>
    </xdr:from>
    <xdr:to>
      <xdr:col>3</xdr:col>
      <xdr:colOff>719013</xdr:colOff>
      <xdr:row>7</xdr:row>
      <xdr:rowOff>2408369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B24D0A0E-9212-4537-9243-84D202D86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220" y="1691640"/>
          <a:ext cx="1084773" cy="2339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312420</xdr:colOff>
      <xdr:row>55</xdr:row>
      <xdr:rowOff>190500</xdr:rowOff>
    </xdr:from>
    <xdr:to>
      <xdr:col>4</xdr:col>
      <xdr:colOff>895574</xdr:colOff>
      <xdr:row>55</xdr:row>
      <xdr:rowOff>1913258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4074AB26-464A-4640-BE7E-ED98EE1B4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6921460"/>
          <a:ext cx="2770094" cy="1722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14</xdr:row>
      <xdr:rowOff>228600</xdr:rowOff>
    </xdr:from>
    <xdr:to>
      <xdr:col>4</xdr:col>
      <xdr:colOff>278858</xdr:colOff>
      <xdr:row>14</xdr:row>
      <xdr:rowOff>1920240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1F21F287-0A15-4CDE-9994-ECC429FA7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5867400"/>
          <a:ext cx="1543778" cy="169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883920</xdr:colOff>
      <xdr:row>21</xdr:row>
      <xdr:rowOff>137160</xdr:rowOff>
    </xdr:from>
    <xdr:to>
      <xdr:col>4</xdr:col>
      <xdr:colOff>375890</xdr:colOff>
      <xdr:row>21</xdr:row>
      <xdr:rowOff>1988820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B40078EF-D301-43F7-BF6F-88DB23AE3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956310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906780</xdr:colOff>
      <xdr:row>28</xdr:row>
      <xdr:rowOff>251460</xdr:rowOff>
    </xdr:from>
    <xdr:to>
      <xdr:col>4</xdr:col>
      <xdr:colOff>398750</xdr:colOff>
      <xdr:row>28</xdr:row>
      <xdr:rowOff>2103120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9E682084-1178-4573-9CB8-CD1E6205E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8160" y="1317498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929640</xdr:colOff>
      <xdr:row>35</xdr:row>
      <xdr:rowOff>274320</xdr:rowOff>
    </xdr:from>
    <xdr:to>
      <xdr:col>4</xdr:col>
      <xdr:colOff>421610</xdr:colOff>
      <xdr:row>35</xdr:row>
      <xdr:rowOff>2125980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D37378E0-6338-4C9C-9817-7FB81A6A5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020" y="16695420"/>
          <a:ext cx="1678910" cy="1851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541020</xdr:colOff>
      <xdr:row>42</xdr:row>
      <xdr:rowOff>374886</xdr:rowOff>
    </xdr:from>
    <xdr:to>
      <xdr:col>4</xdr:col>
      <xdr:colOff>678180</xdr:colOff>
      <xdr:row>42</xdr:row>
      <xdr:rowOff>1798319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96F59B0D-D9C2-45F0-82BE-32621455D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0293566"/>
          <a:ext cx="2324100" cy="142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922020</xdr:colOff>
      <xdr:row>49</xdr:row>
      <xdr:rowOff>118900</xdr:rowOff>
    </xdr:from>
    <xdr:to>
      <xdr:col>4</xdr:col>
      <xdr:colOff>144780</xdr:colOff>
      <xdr:row>49</xdr:row>
      <xdr:rowOff>1787327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14AEAC06-F92C-4552-ADB6-1251FAA10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23535160"/>
          <a:ext cx="1409700" cy="1668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1089660</xdr:colOff>
      <xdr:row>60</xdr:row>
      <xdr:rowOff>525780</xdr:rowOff>
    </xdr:from>
    <xdr:to>
      <xdr:col>4</xdr:col>
      <xdr:colOff>449580</xdr:colOff>
      <xdr:row>60</xdr:row>
      <xdr:rowOff>1799794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DF694F50-2CBE-4AC9-BDE1-4B37F0199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3038856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944880</xdr:colOff>
      <xdr:row>68</xdr:row>
      <xdr:rowOff>594360</xdr:rowOff>
    </xdr:from>
    <xdr:to>
      <xdr:col>4</xdr:col>
      <xdr:colOff>304800</xdr:colOff>
      <xdr:row>68</xdr:row>
      <xdr:rowOff>1868374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EB7D9642-4805-441E-B821-7DECCA4A7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6260" y="36019740"/>
          <a:ext cx="1546860" cy="1274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64</xdr:row>
      <xdr:rowOff>45720</xdr:rowOff>
    </xdr:from>
    <xdr:to>
      <xdr:col>3</xdr:col>
      <xdr:colOff>742829</xdr:colOff>
      <xdr:row>64</xdr:row>
      <xdr:rowOff>2148840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510A9581-F692-4BF9-B752-63A750CED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0580" y="32689800"/>
          <a:ext cx="895229" cy="2103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B275B-C326-411F-B676-813048CE669B}">
  <dimension ref="A2:E146"/>
  <sheetViews>
    <sheetView workbookViewId="0">
      <selection activeCell="A11" sqref="A11"/>
    </sheetView>
  </sheetViews>
  <sheetFormatPr defaultRowHeight="14.4" x14ac:dyDescent="0.3"/>
  <cols>
    <col min="1" max="1" width="11.33203125" style="19" customWidth="1"/>
    <col min="2" max="2" width="38.5546875" style="19" customWidth="1"/>
    <col min="3" max="3" width="20" style="19" customWidth="1"/>
    <col min="4" max="4" width="11.88671875" style="19" customWidth="1"/>
    <col min="5" max="5" width="19.5546875" style="19" bestFit="1" customWidth="1"/>
    <col min="6" max="16384" width="8.88671875" style="19"/>
  </cols>
  <sheetData>
    <row r="2" spans="1:5" x14ac:dyDescent="0.3">
      <c r="A2" s="56" t="s">
        <v>35</v>
      </c>
      <c r="B2" s="56"/>
      <c r="C2" s="56"/>
      <c r="D2" s="56"/>
      <c r="E2" s="56"/>
    </row>
    <row r="3" spans="1:5" x14ac:dyDescent="0.3">
      <c r="A3" s="56"/>
      <c r="B3" s="56"/>
      <c r="C3" s="56"/>
      <c r="D3" s="56"/>
      <c r="E3" s="56"/>
    </row>
    <row r="4" spans="1:5" ht="41.4" customHeight="1" x14ac:dyDescent="0.3">
      <c r="A4" s="56"/>
      <c r="B4" s="56"/>
      <c r="C4" s="56"/>
      <c r="D4" s="56"/>
      <c r="E4" s="56"/>
    </row>
    <row r="6" spans="1:5" x14ac:dyDescent="0.3">
      <c r="A6" s="24"/>
      <c r="B6" s="24" t="s">
        <v>6</v>
      </c>
      <c r="C6" s="55" t="s">
        <v>5</v>
      </c>
      <c r="D6" s="55"/>
      <c r="E6" s="55"/>
    </row>
    <row r="7" spans="1:5" x14ac:dyDescent="0.3">
      <c r="A7" s="57" t="s">
        <v>14</v>
      </c>
      <c r="B7" s="5" t="s">
        <v>16</v>
      </c>
      <c r="C7" s="58"/>
      <c r="D7" s="58"/>
      <c r="E7" s="58"/>
    </row>
    <row r="8" spans="1:5" ht="216.6" customHeight="1" x14ac:dyDescent="0.3">
      <c r="A8" s="57"/>
      <c r="B8" s="5" t="s">
        <v>15</v>
      </c>
      <c r="C8" s="59"/>
      <c r="D8" s="59"/>
      <c r="E8" s="59"/>
    </row>
    <row r="9" spans="1:5" x14ac:dyDescent="0.3">
      <c r="A9" s="60"/>
      <c r="B9" s="61"/>
      <c r="C9" s="61"/>
    </row>
    <row r="10" spans="1:5" ht="27.6" x14ac:dyDescent="0.3">
      <c r="A10" s="24" t="s">
        <v>4</v>
      </c>
      <c r="B10" s="24" t="s">
        <v>3</v>
      </c>
      <c r="C10" s="4" t="s">
        <v>2</v>
      </c>
      <c r="D10" s="24" t="s">
        <v>0</v>
      </c>
      <c r="E10" s="4" t="s">
        <v>1</v>
      </c>
    </row>
    <row r="11" spans="1:5" x14ac:dyDescent="0.3">
      <c r="A11" s="2"/>
      <c r="B11" s="8">
        <v>166.33</v>
      </c>
      <c r="C11" s="9">
        <f>A11*B11</f>
        <v>0</v>
      </c>
      <c r="D11" s="9">
        <f>E11-C11</f>
        <v>0</v>
      </c>
      <c r="E11" s="9">
        <f>C11*1.2</f>
        <v>0</v>
      </c>
    </row>
    <row r="12" spans="1:5" x14ac:dyDescent="0.3">
      <c r="A12" s="6"/>
      <c r="B12" s="7"/>
      <c r="C12" s="3"/>
    </row>
    <row r="13" spans="1:5" x14ac:dyDescent="0.3">
      <c r="A13" s="24"/>
      <c r="B13" s="24" t="s">
        <v>6</v>
      </c>
      <c r="C13" s="55" t="s">
        <v>5</v>
      </c>
      <c r="D13" s="55"/>
      <c r="E13" s="55"/>
    </row>
    <row r="14" spans="1:5" x14ac:dyDescent="0.3">
      <c r="A14" s="57" t="s">
        <v>17</v>
      </c>
      <c r="B14" s="5" t="s">
        <v>18</v>
      </c>
      <c r="C14" s="58"/>
      <c r="D14" s="58"/>
      <c r="E14" s="58"/>
    </row>
    <row r="15" spans="1:5" ht="198.6" customHeight="1" x14ac:dyDescent="0.3">
      <c r="A15" s="57"/>
      <c r="B15" s="5" t="s">
        <v>15</v>
      </c>
      <c r="C15" s="59"/>
      <c r="D15" s="59"/>
      <c r="E15" s="59"/>
    </row>
    <row r="16" spans="1:5" x14ac:dyDescent="0.3">
      <c r="A16" s="60"/>
      <c r="B16" s="61"/>
      <c r="C16" s="61"/>
    </row>
    <row r="17" spans="1:5" ht="27.6" x14ac:dyDescent="0.3">
      <c r="A17" s="24" t="s">
        <v>4</v>
      </c>
      <c r="B17" s="24" t="s">
        <v>3</v>
      </c>
      <c r="C17" s="4" t="s">
        <v>2</v>
      </c>
      <c r="D17" s="24" t="s">
        <v>0</v>
      </c>
      <c r="E17" s="4" t="s">
        <v>1</v>
      </c>
    </row>
    <row r="18" spans="1:5" x14ac:dyDescent="0.3">
      <c r="A18" s="2"/>
      <c r="B18" s="10">
        <v>109.42</v>
      </c>
      <c r="C18" s="11">
        <f>A18*B18</f>
        <v>0</v>
      </c>
      <c r="D18" s="11">
        <f>E18-C18</f>
        <v>0</v>
      </c>
      <c r="E18" s="11">
        <f>C18*1.2</f>
        <v>0</v>
      </c>
    </row>
    <row r="19" spans="1:5" x14ac:dyDescent="0.3">
      <c r="A19" s="1"/>
      <c r="C19" s="3"/>
      <c r="D19" s="3"/>
      <c r="E19" s="3"/>
    </row>
    <row r="20" spans="1:5" x14ac:dyDescent="0.3">
      <c r="A20" s="24"/>
      <c r="B20" s="24" t="s">
        <v>6</v>
      </c>
      <c r="C20" s="55" t="s">
        <v>5</v>
      </c>
      <c r="D20" s="55"/>
      <c r="E20" s="55"/>
    </row>
    <row r="21" spans="1:5" x14ac:dyDescent="0.3">
      <c r="A21" s="57" t="s">
        <v>19</v>
      </c>
      <c r="B21" s="5" t="s">
        <v>18</v>
      </c>
      <c r="C21" s="58"/>
      <c r="D21" s="58"/>
      <c r="E21" s="58"/>
    </row>
    <row r="22" spans="1:5" ht="175.8" customHeight="1" x14ac:dyDescent="0.3">
      <c r="A22" s="57"/>
      <c r="B22" s="5" t="s">
        <v>15</v>
      </c>
      <c r="C22" s="59"/>
      <c r="D22" s="59"/>
      <c r="E22" s="59"/>
    </row>
    <row r="23" spans="1:5" x14ac:dyDescent="0.3">
      <c r="A23" s="1"/>
      <c r="C23" s="3"/>
      <c r="D23" s="3"/>
      <c r="E23" s="3"/>
    </row>
    <row r="24" spans="1:5" ht="27.6" x14ac:dyDescent="0.3">
      <c r="A24" s="24" t="s">
        <v>4</v>
      </c>
      <c r="B24" s="24" t="s">
        <v>3</v>
      </c>
      <c r="C24" s="4" t="s">
        <v>2</v>
      </c>
      <c r="D24" s="24" t="s">
        <v>0</v>
      </c>
      <c r="E24" s="4" t="s">
        <v>1</v>
      </c>
    </row>
    <row r="25" spans="1:5" x14ac:dyDescent="0.3">
      <c r="A25" s="2"/>
      <c r="B25" s="10">
        <v>73.92</v>
      </c>
      <c r="C25" s="11">
        <f>A25*B25</f>
        <v>0</v>
      </c>
      <c r="D25" s="11">
        <f>E25-C25</f>
        <v>0</v>
      </c>
      <c r="E25" s="11">
        <f>C25*1.2</f>
        <v>0</v>
      </c>
    </row>
    <row r="27" spans="1:5" x14ac:dyDescent="0.3">
      <c r="A27" s="24"/>
      <c r="B27" s="24" t="s">
        <v>6</v>
      </c>
      <c r="C27" s="55" t="s">
        <v>5</v>
      </c>
      <c r="D27" s="55"/>
      <c r="E27" s="55"/>
    </row>
    <row r="28" spans="1:5" x14ac:dyDescent="0.3">
      <c r="A28" s="57" t="s">
        <v>19</v>
      </c>
      <c r="B28" s="5" t="s">
        <v>20</v>
      </c>
      <c r="C28" s="58"/>
      <c r="D28" s="58"/>
      <c r="E28" s="58"/>
    </row>
    <row r="29" spans="1:5" ht="175.8" customHeight="1" x14ac:dyDescent="0.3">
      <c r="A29" s="57"/>
      <c r="B29" s="5" t="s">
        <v>15</v>
      </c>
      <c r="C29" s="59"/>
      <c r="D29" s="59"/>
      <c r="E29" s="59"/>
    </row>
    <row r="30" spans="1:5" x14ac:dyDescent="0.3">
      <c r="A30" s="1"/>
      <c r="C30" s="3"/>
      <c r="D30" s="3"/>
      <c r="E30" s="3"/>
    </row>
    <row r="31" spans="1:5" ht="27.6" x14ac:dyDescent="0.3">
      <c r="A31" s="24" t="s">
        <v>4</v>
      </c>
      <c r="B31" s="24" t="s">
        <v>3</v>
      </c>
      <c r="C31" s="4" t="s">
        <v>2</v>
      </c>
      <c r="D31" s="24" t="s">
        <v>0</v>
      </c>
      <c r="E31" s="4" t="s">
        <v>1</v>
      </c>
    </row>
    <row r="32" spans="1:5" x14ac:dyDescent="0.3">
      <c r="A32" s="2"/>
      <c r="B32" s="10">
        <v>58.46</v>
      </c>
      <c r="C32" s="11">
        <f>A32*B32</f>
        <v>0</v>
      </c>
      <c r="D32" s="11">
        <f>E32-C32</f>
        <v>0</v>
      </c>
      <c r="E32" s="11">
        <f>C32*1.2</f>
        <v>0</v>
      </c>
    </row>
    <row r="33" spans="1:5" x14ac:dyDescent="0.3">
      <c r="A33" s="2"/>
      <c r="B33" s="10"/>
      <c r="C33" s="11"/>
      <c r="D33" s="11"/>
      <c r="E33" s="11"/>
    </row>
    <row r="34" spans="1:5" x14ac:dyDescent="0.3">
      <c r="A34" s="24"/>
      <c r="B34" s="24" t="s">
        <v>6</v>
      </c>
      <c r="C34" s="55" t="s">
        <v>5</v>
      </c>
      <c r="D34" s="55"/>
      <c r="E34" s="55"/>
    </row>
    <row r="35" spans="1:5" x14ac:dyDescent="0.3">
      <c r="A35" s="57" t="s">
        <v>19</v>
      </c>
      <c r="B35" s="5" t="s">
        <v>21</v>
      </c>
      <c r="C35" s="58"/>
      <c r="D35" s="58"/>
      <c r="E35" s="58"/>
    </row>
    <row r="36" spans="1:5" ht="175.8" customHeight="1" x14ac:dyDescent="0.3">
      <c r="A36" s="57"/>
      <c r="B36" s="5" t="s">
        <v>15</v>
      </c>
      <c r="C36" s="59"/>
      <c r="D36" s="59"/>
      <c r="E36" s="59"/>
    </row>
    <row r="37" spans="1:5" x14ac:dyDescent="0.3">
      <c r="A37" s="1"/>
      <c r="C37" s="3"/>
      <c r="D37" s="3"/>
      <c r="E37" s="3"/>
    </row>
    <row r="38" spans="1:5" ht="27.6" x14ac:dyDescent="0.3">
      <c r="A38" s="24" t="s">
        <v>4</v>
      </c>
      <c r="B38" s="24" t="s">
        <v>3</v>
      </c>
      <c r="C38" s="4" t="s">
        <v>2</v>
      </c>
      <c r="D38" s="24" t="s">
        <v>0</v>
      </c>
      <c r="E38" s="4" t="s">
        <v>1</v>
      </c>
    </row>
    <row r="39" spans="1:5" x14ac:dyDescent="0.3">
      <c r="A39" s="2"/>
      <c r="B39" s="10">
        <v>37.17</v>
      </c>
      <c r="C39" s="11">
        <f>A39*B39</f>
        <v>0</v>
      </c>
      <c r="D39" s="11">
        <f>E39-C39</f>
        <v>0</v>
      </c>
      <c r="E39" s="11">
        <f>C39*1.2</f>
        <v>0</v>
      </c>
    </row>
    <row r="40" spans="1:5" x14ac:dyDescent="0.3">
      <c r="A40" s="23"/>
      <c r="B40" s="20"/>
      <c r="C40" s="21"/>
      <c r="D40" s="21"/>
      <c r="E40" s="22"/>
    </row>
    <row r="41" spans="1:5" x14ac:dyDescent="0.3">
      <c r="A41" s="24"/>
      <c r="B41" s="24" t="s">
        <v>6</v>
      </c>
      <c r="C41" s="55" t="s">
        <v>5</v>
      </c>
      <c r="D41" s="55"/>
      <c r="E41" s="55"/>
    </row>
    <row r="42" spans="1:5" x14ac:dyDescent="0.3">
      <c r="A42" s="57" t="s">
        <v>22</v>
      </c>
      <c r="B42" s="5" t="s">
        <v>23</v>
      </c>
      <c r="C42" s="58"/>
      <c r="D42" s="58"/>
      <c r="E42" s="58"/>
    </row>
    <row r="43" spans="1:5" ht="175.8" customHeight="1" x14ac:dyDescent="0.3">
      <c r="A43" s="57"/>
      <c r="B43" s="5" t="s">
        <v>15</v>
      </c>
      <c r="C43" s="59"/>
      <c r="D43" s="59"/>
      <c r="E43" s="59"/>
    </row>
    <row r="44" spans="1:5" x14ac:dyDescent="0.3">
      <c r="A44" s="1"/>
      <c r="C44" s="3"/>
      <c r="D44" s="3"/>
      <c r="E44" s="3"/>
    </row>
    <row r="45" spans="1:5" ht="27.6" x14ac:dyDescent="0.3">
      <c r="A45" s="24" t="s">
        <v>4</v>
      </c>
      <c r="B45" s="24" t="s">
        <v>3</v>
      </c>
      <c r="C45" s="4" t="s">
        <v>2</v>
      </c>
      <c r="D45" s="24" t="s">
        <v>0</v>
      </c>
      <c r="E45" s="4" t="s">
        <v>1</v>
      </c>
    </row>
    <row r="46" spans="1:5" x14ac:dyDescent="0.3">
      <c r="A46" s="2"/>
      <c r="B46" s="10">
        <v>23.17</v>
      </c>
      <c r="C46" s="11">
        <f>A46*B46</f>
        <v>0</v>
      </c>
      <c r="D46" s="11">
        <f>E46-C46</f>
        <v>0</v>
      </c>
      <c r="E46" s="11">
        <f>C46*1.2</f>
        <v>0</v>
      </c>
    </row>
    <row r="47" spans="1:5" x14ac:dyDescent="0.3">
      <c r="A47" s="65"/>
      <c r="B47" s="66"/>
      <c r="C47" s="66"/>
      <c r="D47" s="66"/>
      <c r="E47" s="67"/>
    </row>
    <row r="48" spans="1:5" ht="14.4" customHeight="1" x14ac:dyDescent="0.3">
      <c r="A48" s="24"/>
      <c r="B48" s="24" t="s">
        <v>6</v>
      </c>
      <c r="C48" s="62" t="s">
        <v>5</v>
      </c>
      <c r="D48" s="63"/>
      <c r="E48" s="64"/>
    </row>
    <row r="49" spans="1:5" ht="14.4" customHeight="1" x14ac:dyDescent="0.3">
      <c r="A49" s="68" t="s">
        <v>7</v>
      </c>
      <c r="B49" s="5" t="s">
        <v>25</v>
      </c>
      <c r="C49" s="70"/>
      <c r="D49" s="71"/>
      <c r="E49" s="72"/>
    </row>
    <row r="50" spans="1:5" ht="175.8" customHeight="1" x14ac:dyDescent="0.3">
      <c r="A50" s="69"/>
      <c r="B50" s="5" t="s">
        <v>24</v>
      </c>
      <c r="C50" s="73"/>
      <c r="D50" s="74"/>
      <c r="E50" s="75"/>
    </row>
    <row r="51" spans="1:5" ht="27.6" x14ac:dyDescent="0.3">
      <c r="A51" s="24" t="s">
        <v>4</v>
      </c>
      <c r="B51" s="24" t="s">
        <v>3</v>
      </c>
      <c r="C51" s="4" t="s">
        <v>2</v>
      </c>
      <c r="D51" s="24" t="s">
        <v>0</v>
      </c>
      <c r="E51" s="4" t="s">
        <v>1</v>
      </c>
    </row>
    <row r="52" spans="1:5" x14ac:dyDescent="0.3">
      <c r="A52" s="2"/>
      <c r="B52" s="10">
        <v>156.66999999999999</v>
      </c>
      <c r="C52" s="11">
        <f>A52*B52</f>
        <v>0</v>
      </c>
      <c r="D52" s="11">
        <f>E52-C52</f>
        <v>0</v>
      </c>
      <c r="E52" s="11">
        <f>C52*1.2</f>
        <v>0</v>
      </c>
    </row>
    <row r="53" spans="1:5" x14ac:dyDescent="0.3">
      <c r="A53" s="23"/>
      <c r="B53" s="20"/>
      <c r="C53" s="21"/>
      <c r="D53" s="21"/>
      <c r="E53" s="22"/>
    </row>
    <row r="54" spans="1:5" ht="14.4" customHeight="1" x14ac:dyDescent="0.3">
      <c r="A54" s="24"/>
      <c r="B54" s="24" t="s">
        <v>6</v>
      </c>
      <c r="C54" s="62" t="s">
        <v>5</v>
      </c>
      <c r="D54" s="63"/>
      <c r="E54" s="64"/>
    </row>
    <row r="55" spans="1:5" ht="14.4" customHeight="1" x14ac:dyDescent="0.3">
      <c r="A55" s="68" t="s">
        <v>26</v>
      </c>
      <c r="B55" s="5" t="s">
        <v>28</v>
      </c>
      <c r="C55" s="70"/>
      <c r="D55" s="71"/>
      <c r="E55" s="72"/>
    </row>
    <row r="56" spans="1:5" ht="175.8" customHeight="1" x14ac:dyDescent="0.3">
      <c r="A56" s="69"/>
      <c r="B56" s="5" t="s">
        <v>27</v>
      </c>
      <c r="C56" s="73"/>
      <c r="D56" s="74"/>
      <c r="E56" s="75"/>
    </row>
    <row r="57" spans="1:5" ht="27.6" x14ac:dyDescent="0.3">
      <c r="A57" s="24" t="s">
        <v>4</v>
      </c>
      <c r="B57" s="24" t="s">
        <v>3</v>
      </c>
      <c r="C57" s="4" t="s">
        <v>2</v>
      </c>
      <c r="D57" s="24" t="s">
        <v>0</v>
      </c>
      <c r="E57" s="4" t="s">
        <v>1</v>
      </c>
    </row>
    <row r="58" spans="1:5" x14ac:dyDescent="0.3">
      <c r="A58" s="2"/>
      <c r="B58" s="10">
        <v>105</v>
      </c>
      <c r="C58" s="11">
        <f>A58*B58</f>
        <v>0</v>
      </c>
      <c r="D58" s="11">
        <f>E58-C58</f>
        <v>0</v>
      </c>
      <c r="E58" s="11">
        <f>C58*1.2</f>
        <v>0</v>
      </c>
    </row>
    <row r="59" spans="1:5" x14ac:dyDescent="0.3">
      <c r="A59" s="65"/>
      <c r="B59" s="66"/>
      <c r="C59" s="66"/>
      <c r="D59" s="66"/>
      <c r="E59" s="67"/>
    </row>
    <row r="60" spans="1:5" x14ac:dyDescent="0.3">
      <c r="A60" s="57" t="s">
        <v>29</v>
      </c>
      <c r="B60" s="5" t="s">
        <v>30</v>
      </c>
      <c r="C60" s="58"/>
      <c r="D60" s="58"/>
      <c r="E60" s="58"/>
    </row>
    <row r="61" spans="1:5" ht="175.8" customHeight="1" x14ac:dyDescent="0.3">
      <c r="A61" s="57"/>
      <c r="B61" s="5" t="s">
        <v>27</v>
      </c>
      <c r="C61" s="59"/>
      <c r="D61" s="59"/>
      <c r="E61" s="59"/>
    </row>
    <row r="62" spans="1:5" x14ac:dyDescent="0.3">
      <c r="A62" s="2"/>
      <c r="B62" s="10">
        <v>70.33</v>
      </c>
      <c r="C62" s="11">
        <f>A62*B62</f>
        <v>0</v>
      </c>
      <c r="D62" s="11">
        <f>E62-C62</f>
        <v>0</v>
      </c>
      <c r="E62" s="11">
        <f>C62*1.2</f>
        <v>0</v>
      </c>
    </row>
    <row r="63" spans="1:5" x14ac:dyDescent="0.3">
      <c r="A63" s="23"/>
      <c r="B63" s="20"/>
      <c r="C63" s="21"/>
      <c r="D63" s="21"/>
      <c r="E63" s="22"/>
    </row>
    <row r="64" spans="1:5" x14ac:dyDescent="0.3">
      <c r="A64" s="57" t="s">
        <v>31</v>
      </c>
      <c r="B64" s="5" t="s">
        <v>32</v>
      </c>
      <c r="C64" s="58"/>
      <c r="D64" s="58"/>
      <c r="E64" s="58"/>
    </row>
    <row r="65" spans="1:5" ht="175.8" customHeight="1" x14ac:dyDescent="0.3">
      <c r="A65" s="57"/>
      <c r="B65" s="5" t="s">
        <v>27</v>
      </c>
      <c r="C65" s="59"/>
      <c r="D65" s="59"/>
      <c r="E65" s="59"/>
    </row>
    <row r="66" spans="1:5" x14ac:dyDescent="0.3">
      <c r="A66" s="2"/>
      <c r="B66" s="10">
        <v>39.5</v>
      </c>
      <c r="C66" s="11">
        <f>A66*B66</f>
        <v>0</v>
      </c>
      <c r="D66" s="11">
        <f>E66-C66</f>
        <v>0</v>
      </c>
      <c r="E66" s="11">
        <f>C66*1.2</f>
        <v>0</v>
      </c>
    </row>
    <row r="67" spans="1:5" x14ac:dyDescent="0.3">
      <c r="A67" s="23"/>
      <c r="B67" s="20"/>
      <c r="C67" s="21"/>
      <c r="D67" s="21"/>
      <c r="E67" s="22"/>
    </row>
    <row r="68" spans="1:5" x14ac:dyDescent="0.3">
      <c r="A68" s="57" t="s">
        <v>33</v>
      </c>
      <c r="B68" s="5" t="s">
        <v>34</v>
      </c>
      <c r="C68" s="58"/>
      <c r="D68" s="58"/>
      <c r="E68" s="58"/>
    </row>
    <row r="69" spans="1:5" ht="175.8" customHeight="1" x14ac:dyDescent="0.3">
      <c r="A69" s="57"/>
      <c r="B69" s="5" t="s">
        <v>27</v>
      </c>
      <c r="C69" s="59"/>
      <c r="D69" s="59"/>
      <c r="E69" s="59"/>
    </row>
    <row r="70" spans="1:5" x14ac:dyDescent="0.3">
      <c r="A70" s="2"/>
      <c r="B70" s="10">
        <v>107.42</v>
      </c>
      <c r="C70" s="11">
        <f>A70*B70</f>
        <v>0</v>
      </c>
      <c r="D70" s="11">
        <f>E70-C70</f>
        <v>0</v>
      </c>
      <c r="E70" s="11">
        <f>C70*1.2</f>
        <v>0</v>
      </c>
    </row>
    <row r="71" spans="1:5" x14ac:dyDescent="0.3">
      <c r="A71" s="65"/>
      <c r="B71" s="66"/>
      <c r="C71" s="66"/>
      <c r="D71" s="66"/>
      <c r="E71" s="67"/>
    </row>
    <row r="72" spans="1:5" ht="27.6" x14ac:dyDescent="0.3">
      <c r="A72" s="57" t="s">
        <v>8</v>
      </c>
      <c r="B72" s="5" t="s">
        <v>9</v>
      </c>
      <c r="C72" s="58"/>
      <c r="D72" s="58"/>
      <c r="E72" s="58"/>
    </row>
    <row r="73" spans="1:5" ht="175.8" customHeight="1" x14ac:dyDescent="0.3">
      <c r="A73" s="57"/>
      <c r="B73" s="5" t="s">
        <v>10</v>
      </c>
      <c r="C73" s="59"/>
      <c r="D73" s="59"/>
      <c r="E73" s="59"/>
    </row>
    <row r="74" spans="1:5" x14ac:dyDescent="0.3">
      <c r="A74" s="2"/>
      <c r="B74" s="10">
        <v>100</v>
      </c>
      <c r="C74" s="11">
        <f>A74*B74</f>
        <v>0</v>
      </c>
      <c r="D74" s="11">
        <f>E74-C74</f>
        <v>0</v>
      </c>
      <c r="E74" s="11">
        <f>C74*1.2</f>
        <v>0</v>
      </c>
    </row>
    <row r="76" spans="1:5" ht="27.6" x14ac:dyDescent="0.3">
      <c r="A76" s="76" t="s">
        <v>11</v>
      </c>
      <c r="B76" s="77"/>
      <c r="C76" s="24" t="s">
        <v>12</v>
      </c>
      <c r="D76" s="24" t="s">
        <v>0</v>
      </c>
      <c r="E76" s="24" t="s">
        <v>13</v>
      </c>
    </row>
    <row r="77" spans="1:5" x14ac:dyDescent="0.3">
      <c r="A77" s="78"/>
      <c r="B77" s="79"/>
      <c r="C77" s="15">
        <f>C11+C18+C25+C52+C62+C74</f>
        <v>0</v>
      </c>
      <c r="D77" s="16">
        <f>E77-C77</f>
        <v>0</v>
      </c>
      <c r="E77" s="16">
        <f>C77*1.2</f>
        <v>0</v>
      </c>
    </row>
    <row r="93" spans="1:3" x14ac:dyDescent="0.3">
      <c r="A93" s="13"/>
      <c r="B93" s="13"/>
      <c r="C93" s="13"/>
    </row>
    <row r="94" spans="1:3" x14ac:dyDescent="0.3">
      <c r="A94" s="12"/>
      <c r="B94" s="12"/>
      <c r="C94" s="12"/>
    </row>
    <row r="95" spans="1:3" x14ac:dyDescent="0.3">
      <c r="A95" s="12"/>
      <c r="B95" s="12"/>
      <c r="C95" s="12"/>
    </row>
    <row r="96" spans="1:3" x14ac:dyDescent="0.3">
      <c r="A96" s="12"/>
      <c r="B96" s="12"/>
      <c r="C96" s="12"/>
    </row>
    <row r="97" spans="1:3" x14ac:dyDescent="0.3">
      <c r="A97" s="14"/>
      <c r="B97" s="12"/>
      <c r="C97" s="12"/>
    </row>
    <row r="98" spans="1:3" x14ac:dyDescent="0.3">
      <c r="A98" s="12"/>
      <c r="B98" s="12"/>
      <c r="C98" s="12"/>
    </row>
    <row r="99" spans="1:3" x14ac:dyDescent="0.3">
      <c r="A99" s="12"/>
      <c r="B99" s="14"/>
      <c r="C99" s="12"/>
    </row>
    <row r="100" spans="1:3" x14ac:dyDescent="0.3">
      <c r="A100" s="14"/>
      <c r="B100" s="12"/>
      <c r="C100" s="12"/>
    </row>
    <row r="101" spans="1:3" x14ac:dyDescent="0.3">
      <c r="A101" s="12"/>
      <c r="B101" s="12"/>
      <c r="C101" s="12"/>
    </row>
    <row r="102" spans="1:3" x14ac:dyDescent="0.3">
      <c r="A102" s="12"/>
      <c r="B102" s="14"/>
      <c r="C102" s="12"/>
    </row>
    <row r="103" spans="1:3" x14ac:dyDescent="0.3">
      <c r="A103" s="14"/>
      <c r="B103" s="12"/>
      <c r="C103" s="12"/>
    </row>
    <row r="104" spans="1:3" x14ac:dyDescent="0.3">
      <c r="A104" s="12"/>
      <c r="B104" s="12"/>
      <c r="C104" s="12"/>
    </row>
    <row r="105" spans="1:3" x14ac:dyDescent="0.3">
      <c r="A105" s="14"/>
      <c r="B105" s="12"/>
      <c r="C105" s="12"/>
    </row>
    <row r="106" spans="1:3" x14ac:dyDescent="0.3">
      <c r="A106" s="12"/>
      <c r="B106" s="12"/>
      <c r="C106" s="12"/>
    </row>
    <row r="107" spans="1:3" x14ac:dyDescent="0.3">
      <c r="A107" s="12"/>
      <c r="B107" s="14"/>
      <c r="C107" s="12"/>
    </row>
    <row r="108" spans="1:3" x14ac:dyDescent="0.3">
      <c r="A108" s="14"/>
      <c r="B108" s="14"/>
      <c r="C108" s="12"/>
    </row>
    <row r="109" spans="1:3" x14ac:dyDescent="0.3">
      <c r="A109" s="12"/>
      <c r="B109" s="14"/>
      <c r="C109" s="12"/>
    </row>
    <row r="110" spans="1:3" x14ac:dyDescent="0.3">
      <c r="A110" s="12"/>
      <c r="B110" s="12"/>
      <c r="C110" s="12"/>
    </row>
    <row r="111" spans="1:3" x14ac:dyDescent="0.3">
      <c r="A111" s="14"/>
      <c r="B111" s="12"/>
      <c r="C111" s="12"/>
    </row>
    <row r="112" spans="1:3" x14ac:dyDescent="0.3">
      <c r="A112" s="12"/>
      <c r="B112" s="12"/>
      <c r="C112" s="12"/>
    </row>
    <row r="113" spans="1:3" x14ac:dyDescent="0.3">
      <c r="A113" s="12"/>
      <c r="B113" s="12"/>
      <c r="C113" s="12"/>
    </row>
    <row r="114" spans="1:3" x14ac:dyDescent="0.3">
      <c r="A114" s="12"/>
      <c r="B114" s="12"/>
      <c r="C114" s="12"/>
    </row>
    <row r="115" spans="1:3" x14ac:dyDescent="0.3">
      <c r="A115" s="12"/>
      <c r="B115" s="12"/>
      <c r="C115" s="12"/>
    </row>
    <row r="116" spans="1:3" x14ac:dyDescent="0.3">
      <c r="A116" s="12"/>
      <c r="B116" s="12"/>
      <c r="C116" s="12"/>
    </row>
    <row r="117" spans="1:3" x14ac:dyDescent="0.3">
      <c r="A117" s="12"/>
      <c r="B117" s="12"/>
      <c r="C117" s="12"/>
    </row>
    <row r="118" spans="1:3" x14ac:dyDescent="0.3">
      <c r="A118" s="12"/>
      <c r="B118" s="12"/>
      <c r="C118" s="12"/>
    </row>
    <row r="119" spans="1:3" x14ac:dyDescent="0.3">
      <c r="A119" s="12"/>
      <c r="B119" s="12"/>
      <c r="C119" s="12"/>
    </row>
    <row r="120" spans="1:3" x14ac:dyDescent="0.3">
      <c r="A120" s="12"/>
      <c r="B120" s="12"/>
      <c r="C120" s="12"/>
    </row>
    <row r="121" spans="1:3" x14ac:dyDescent="0.3">
      <c r="A121" s="12"/>
      <c r="B121" s="12"/>
      <c r="C121" s="12"/>
    </row>
    <row r="122" spans="1:3" x14ac:dyDescent="0.3">
      <c r="A122" s="12"/>
      <c r="B122" s="12"/>
      <c r="C122" s="12"/>
    </row>
    <row r="123" spans="1:3" x14ac:dyDescent="0.3">
      <c r="A123" s="12"/>
      <c r="B123" s="12"/>
      <c r="C123" s="12"/>
    </row>
    <row r="124" spans="1:3" x14ac:dyDescent="0.3">
      <c r="A124" s="12"/>
      <c r="B124" s="12"/>
      <c r="C124" s="12"/>
    </row>
    <row r="125" spans="1:3" x14ac:dyDescent="0.3">
      <c r="A125" s="12"/>
      <c r="B125" s="12"/>
      <c r="C125" s="12"/>
    </row>
    <row r="126" spans="1:3" x14ac:dyDescent="0.3">
      <c r="A126" s="12"/>
      <c r="B126" s="12"/>
      <c r="C126" s="12"/>
    </row>
    <row r="127" spans="1:3" x14ac:dyDescent="0.3">
      <c r="A127" s="12"/>
      <c r="B127" s="12"/>
      <c r="C127" s="12"/>
    </row>
    <row r="128" spans="1:3" x14ac:dyDescent="0.3">
      <c r="A128" s="12"/>
      <c r="B128" s="12"/>
      <c r="C128" s="12"/>
    </row>
    <row r="129" spans="1:3" x14ac:dyDescent="0.3">
      <c r="A129" s="12"/>
      <c r="B129" s="12"/>
      <c r="C129" s="12"/>
    </row>
    <row r="130" spans="1:3" x14ac:dyDescent="0.3">
      <c r="A130" s="12"/>
      <c r="B130" s="12"/>
      <c r="C130" s="12"/>
    </row>
    <row r="131" spans="1:3" x14ac:dyDescent="0.3">
      <c r="A131" s="12"/>
      <c r="B131" s="12"/>
      <c r="C131" s="12"/>
    </row>
    <row r="132" spans="1:3" x14ac:dyDescent="0.3">
      <c r="A132" s="12"/>
      <c r="B132" s="12"/>
      <c r="C132" s="12"/>
    </row>
    <row r="133" spans="1:3" x14ac:dyDescent="0.3">
      <c r="A133" s="12"/>
      <c r="B133" s="12"/>
      <c r="C133" s="12"/>
    </row>
    <row r="134" spans="1:3" x14ac:dyDescent="0.3">
      <c r="A134" s="12"/>
      <c r="B134" s="12"/>
      <c r="C134" s="12"/>
    </row>
    <row r="135" spans="1:3" x14ac:dyDescent="0.3">
      <c r="A135" s="12"/>
      <c r="B135" s="12"/>
      <c r="C135" s="12"/>
    </row>
    <row r="136" spans="1:3" x14ac:dyDescent="0.3">
      <c r="A136" s="12"/>
      <c r="B136" s="12"/>
      <c r="C136" s="12"/>
    </row>
    <row r="137" spans="1:3" x14ac:dyDescent="0.3">
      <c r="A137" s="12"/>
      <c r="B137" s="12"/>
      <c r="C137" s="12"/>
    </row>
    <row r="138" spans="1:3" x14ac:dyDescent="0.3">
      <c r="A138" s="12"/>
      <c r="B138" s="12"/>
      <c r="C138" s="12"/>
    </row>
    <row r="139" spans="1:3" x14ac:dyDescent="0.3">
      <c r="A139" s="12"/>
      <c r="B139" s="12"/>
      <c r="C139" s="12"/>
    </row>
    <row r="140" spans="1:3" x14ac:dyDescent="0.3">
      <c r="A140" s="12"/>
      <c r="B140" s="12"/>
      <c r="C140" s="12"/>
    </row>
    <row r="141" spans="1:3" x14ac:dyDescent="0.3">
      <c r="A141" s="12"/>
      <c r="B141" s="12"/>
      <c r="C141" s="12"/>
    </row>
    <row r="142" spans="1:3" x14ac:dyDescent="0.3">
      <c r="A142" s="12"/>
      <c r="B142" s="12"/>
      <c r="C142" s="12"/>
    </row>
    <row r="143" spans="1:3" x14ac:dyDescent="0.3">
      <c r="A143" s="12"/>
      <c r="B143" s="12"/>
      <c r="C143" s="12"/>
    </row>
    <row r="144" spans="1:3" x14ac:dyDescent="0.3">
      <c r="A144" s="12"/>
      <c r="B144" s="12"/>
      <c r="C144" s="12"/>
    </row>
    <row r="145" spans="1:3" x14ac:dyDescent="0.3">
      <c r="A145" s="12"/>
      <c r="B145" s="12"/>
      <c r="C145" s="12"/>
    </row>
    <row r="146" spans="1:3" x14ac:dyDescent="0.3">
      <c r="A146" s="12"/>
      <c r="B146" s="12"/>
      <c r="C146" s="12"/>
    </row>
  </sheetData>
  <mergeCells count="51">
    <mergeCell ref="A71:E71"/>
    <mergeCell ref="A72:A73"/>
    <mergeCell ref="C72:E72"/>
    <mergeCell ref="C73:E73"/>
    <mergeCell ref="A76:B77"/>
    <mergeCell ref="A64:A65"/>
    <mergeCell ref="C64:E64"/>
    <mergeCell ref="C65:E65"/>
    <mergeCell ref="A68:A69"/>
    <mergeCell ref="C68:E68"/>
    <mergeCell ref="C69:E69"/>
    <mergeCell ref="A55:A56"/>
    <mergeCell ref="C55:E55"/>
    <mergeCell ref="C56:E56"/>
    <mergeCell ref="A59:E59"/>
    <mergeCell ref="A60:A61"/>
    <mergeCell ref="C60:E60"/>
    <mergeCell ref="C61:E61"/>
    <mergeCell ref="C54:E54"/>
    <mergeCell ref="C34:E34"/>
    <mergeCell ref="A35:A36"/>
    <mergeCell ref="C35:E35"/>
    <mergeCell ref="C36:E36"/>
    <mergeCell ref="C41:E41"/>
    <mergeCell ref="A42:A43"/>
    <mergeCell ref="C42:E42"/>
    <mergeCell ref="C43:E43"/>
    <mergeCell ref="A47:E47"/>
    <mergeCell ref="C48:E48"/>
    <mergeCell ref="A49:A50"/>
    <mergeCell ref="C49:E49"/>
    <mergeCell ref="C50:E50"/>
    <mergeCell ref="A21:A22"/>
    <mergeCell ref="C21:E21"/>
    <mergeCell ref="C22:E22"/>
    <mergeCell ref="C27:E27"/>
    <mergeCell ref="A28:A29"/>
    <mergeCell ref="C28:E28"/>
    <mergeCell ref="C29:E29"/>
    <mergeCell ref="C20:E20"/>
    <mergeCell ref="A2:E4"/>
    <mergeCell ref="C6:E6"/>
    <mergeCell ref="A7:A8"/>
    <mergeCell ref="C7:E7"/>
    <mergeCell ref="C8:E8"/>
    <mergeCell ref="A9:C9"/>
    <mergeCell ref="C13:E13"/>
    <mergeCell ref="A14:A15"/>
    <mergeCell ref="C14:E14"/>
    <mergeCell ref="C15:E15"/>
    <mergeCell ref="A16:C16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05C7D-9AC7-492D-8047-F9798112B1E0}">
  <dimension ref="A2:E146"/>
  <sheetViews>
    <sheetView workbookViewId="0">
      <selection activeCell="G13" sqref="G13"/>
    </sheetView>
  </sheetViews>
  <sheetFormatPr defaultRowHeight="14.4" x14ac:dyDescent="0.3"/>
  <cols>
    <col min="1" max="1" width="11.33203125" style="19" customWidth="1"/>
    <col min="2" max="2" width="38.5546875" style="19" customWidth="1"/>
    <col min="3" max="3" width="20" style="19" customWidth="1"/>
    <col min="4" max="4" width="11.88671875" style="19" customWidth="1"/>
    <col min="5" max="5" width="19.5546875" style="19" bestFit="1" customWidth="1"/>
    <col min="6" max="16384" width="8.88671875" style="19"/>
  </cols>
  <sheetData>
    <row r="2" spans="1:5" x14ac:dyDescent="0.3">
      <c r="A2" s="56" t="s">
        <v>35</v>
      </c>
      <c r="B2" s="56"/>
      <c r="C2" s="56"/>
      <c r="D2" s="56"/>
      <c r="E2" s="56"/>
    </row>
    <row r="3" spans="1:5" x14ac:dyDescent="0.3">
      <c r="A3" s="56"/>
      <c r="B3" s="56"/>
      <c r="C3" s="56"/>
      <c r="D3" s="56"/>
      <c r="E3" s="56"/>
    </row>
    <row r="4" spans="1:5" ht="41.4" customHeight="1" x14ac:dyDescent="0.3">
      <c r="A4" s="56"/>
      <c r="B4" s="56"/>
      <c r="C4" s="56"/>
      <c r="D4" s="56"/>
      <c r="E4" s="56"/>
    </row>
    <row r="6" spans="1:5" x14ac:dyDescent="0.3">
      <c r="A6" s="24"/>
      <c r="B6" s="24" t="s">
        <v>6</v>
      </c>
      <c r="C6" s="55" t="s">
        <v>5</v>
      </c>
      <c r="D6" s="55"/>
      <c r="E6" s="55"/>
    </row>
    <row r="7" spans="1:5" x14ac:dyDescent="0.3">
      <c r="A7" s="57" t="s">
        <v>14</v>
      </c>
      <c r="B7" s="5" t="s">
        <v>16</v>
      </c>
      <c r="C7" s="58"/>
      <c r="D7" s="58"/>
      <c r="E7" s="58"/>
    </row>
    <row r="8" spans="1:5" ht="216.6" customHeight="1" x14ac:dyDescent="0.3">
      <c r="A8" s="57"/>
      <c r="B8" s="5" t="s">
        <v>15</v>
      </c>
      <c r="C8" s="59"/>
      <c r="D8" s="59"/>
      <c r="E8" s="59"/>
    </row>
    <row r="9" spans="1:5" x14ac:dyDescent="0.3">
      <c r="A9" s="60"/>
      <c r="B9" s="61"/>
      <c r="C9" s="61"/>
    </row>
    <row r="10" spans="1:5" ht="27.6" x14ac:dyDescent="0.3">
      <c r="A10" s="24" t="s">
        <v>4</v>
      </c>
      <c r="B10" s="24" t="s">
        <v>3</v>
      </c>
      <c r="C10" s="4" t="s">
        <v>2</v>
      </c>
      <c r="D10" s="24" t="s">
        <v>0</v>
      </c>
      <c r="E10" s="4" t="s">
        <v>1</v>
      </c>
    </row>
    <row r="11" spans="1:5" x14ac:dyDescent="0.3">
      <c r="A11" s="2"/>
      <c r="B11" s="8">
        <v>166.33</v>
      </c>
      <c r="C11" s="9">
        <f>A11*B11</f>
        <v>0</v>
      </c>
      <c r="D11" s="9">
        <f>E11-C11</f>
        <v>0</v>
      </c>
      <c r="E11" s="9">
        <f>C11*1.2</f>
        <v>0</v>
      </c>
    </row>
    <row r="12" spans="1:5" x14ac:dyDescent="0.3">
      <c r="A12" s="6"/>
      <c r="B12" s="7"/>
      <c r="C12" s="3"/>
    </row>
    <row r="13" spans="1:5" x14ac:dyDescent="0.3">
      <c r="A13" s="24"/>
      <c r="B13" s="24" t="s">
        <v>6</v>
      </c>
      <c r="C13" s="55" t="s">
        <v>5</v>
      </c>
      <c r="D13" s="55"/>
      <c r="E13" s="55"/>
    </row>
    <row r="14" spans="1:5" x14ac:dyDescent="0.3">
      <c r="A14" s="57" t="s">
        <v>17</v>
      </c>
      <c r="B14" s="5" t="s">
        <v>18</v>
      </c>
      <c r="C14" s="58"/>
      <c r="D14" s="58"/>
      <c r="E14" s="58"/>
    </row>
    <row r="15" spans="1:5" ht="198.6" customHeight="1" x14ac:dyDescent="0.3">
      <c r="A15" s="57"/>
      <c r="B15" s="5" t="s">
        <v>15</v>
      </c>
      <c r="C15" s="59"/>
      <c r="D15" s="59"/>
      <c r="E15" s="59"/>
    </row>
    <row r="16" spans="1:5" x14ac:dyDescent="0.3">
      <c r="A16" s="60"/>
      <c r="B16" s="61"/>
      <c r="C16" s="61"/>
    </row>
    <row r="17" spans="1:5" ht="27.6" x14ac:dyDescent="0.3">
      <c r="A17" s="24" t="s">
        <v>4</v>
      </c>
      <c r="B17" s="24" t="s">
        <v>3</v>
      </c>
      <c r="C17" s="4" t="s">
        <v>2</v>
      </c>
      <c r="D17" s="24" t="s">
        <v>0</v>
      </c>
      <c r="E17" s="4" t="s">
        <v>1</v>
      </c>
    </row>
    <row r="18" spans="1:5" x14ac:dyDescent="0.3">
      <c r="A18" s="2"/>
      <c r="B18" s="10">
        <v>109.42</v>
      </c>
      <c r="C18" s="11">
        <f>A18*B18</f>
        <v>0</v>
      </c>
      <c r="D18" s="11">
        <f>E18-C18</f>
        <v>0</v>
      </c>
      <c r="E18" s="11">
        <f>C18*1.2</f>
        <v>0</v>
      </c>
    </row>
    <row r="19" spans="1:5" x14ac:dyDescent="0.3">
      <c r="A19" s="1"/>
      <c r="C19" s="3"/>
      <c r="D19" s="3"/>
      <c r="E19" s="3"/>
    </row>
    <row r="20" spans="1:5" x14ac:dyDescent="0.3">
      <c r="A20" s="24"/>
      <c r="B20" s="24" t="s">
        <v>6</v>
      </c>
      <c r="C20" s="55" t="s">
        <v>5</v>
      </c>
      <c r="D20" s="55"/>
      <c r="E20" s="55"/>
    </row>
    <row r="21" spans="1:5" x14ac:dyDescent="0.3">
      <c r="A21" s="57" t="s">
        <v>19</v>
      </c>
      <c r="B21" s="5" t="s">
        <v>18</v>
      </c>
      <c r="C21" s="58"/>
      <c r="D21" s="58"/>
      <c r="E21" s="58"/>
    </row>
    <row r="22" spans="1:5" ht="175.8" customHeight="1" x14ac:dyDescent="0.3">
      <c r="A22" s="57"/>
      <c r="B22" s="5" t="s">
        <v>15</v>
      </c>
      <c r="C22" s="59"/>
      <c r="D22" s="59"/>
      <c r="E22" s="59"/>
    </row>
    <row r="23" spans="1:5" x14ac:dyDescent="0.3">
      <c r="A23" s="1"/>
      <c r="C23" s="3"/>
      <c r="D23" s="3"/>
      <c r="E23" s="3"/>
    </row>
    <row r="24" spans="1:5" ht="27.6" x14ac:dyDescent="0.3">
      <c r="A24" s="24" t="s">
        <v>4</v>
      </c>
      <c r="B24" s="24" t="s">
        <v>3</v>
      </c>
      <c r="C24" s="4" t="s">
        <v>2</v>
      </c>
      <c r="D24" s="24" t="s">
        <v>0</v>
      </c>
      <c r="E24" s="4" t="s">
        <v>1</v>
      </c>
    </row>
    <row r="25" spans="1:5" x14ac:dyDescent="0.3">
      <c r="A25" s="2"/>
      <c r="B25" s="10">
        <v>73.92</v>
      </c>
      <c r="C25" s="11">
        <f>A25*B25</f>
        <v>0</v>
      </c>
      <c r="D25" s="11">
        <f>E25-C25</f>
        <v>0</v>
      </c>
      <c r="E25" s="11">
        <f>C25*1.2</f>
        <v>0</v>
      </c>
    </row>
    <row r="27" spans="1:5" x14ac:dyDescent="0.3">
      <c r="A27" s="24"/>
      <c r="B27" s="24" t="s">
        <v>6</v>
      </c>
      <c r="C27" s="55" t="s">
        <v>5</v>
      </c>
      <c r="D27" s="55"/>
      <c r="E27" s="55"/>
    </row>
    <row r="28" spans="1:5" x14ac:dyDescent="0.3">
      <c r="A28" s="57" t="s">
        <v>19</v>
      </c>
      <c r="B28" s="5" t="s">
        <v>20</v>
      </c>
      <c r="C28" s="58"/>
      <c r="D28" s="58"/>
      <c r="E28" s="58"/>
    </row>
    <row r="29" spans="1:5" ht="175.8" customHeight="1" x14ac:dyDescent="0.3">
      <c r="A29" s="57"/>
      <c r="B29" s="5" t="s">
        <v>15</v>
      </c>
      <c r="C29" s="59"/>
      <c r="D29" s="59"/>
      <c r="E29" s="59"/>
    </row>
    <row r="30" spans="1:5" x14ac:dyDescent="0.3">
      <c r="A30" s="1"/>
      <c r="C30" s="3"/>
      <c r="D30" s="3"/>
      <c r="E30" s="3"/>
    </row>
    <row r="31" spans="1:5" ht="27.6" x14ac:dyDescent="0.3">
      <c r="A31" s="24" t="s">
        <v>4</v>
      </c>
      <c r="B31" s="24" t="s">
        <v>3</v>
      </c>
      <c r="C31" s="4" t="s">
        <v>2</v>
      </c>
      <c r="D31" s="24" t="s">
        <v>0</v>
      </c>
      <c r="E31" s="4" t="s">
        <v>1</v>
      </c>
    </row>
    <row r="32" spans="1:5" x14ac:dyDescent="0.3">
      <c r="A32" s="2"/>
      <c r="B32" s="10">
        <v>58.46</v>
      </c>
      <c r="C32" s="11">
        <f>A32*B32</f>
        <v>0</v>
      </c>
      <c r="D32" s="11">
        <f>E32-C32</f>
        <v>0</v>
      </c>
      <c r="E32" s="11">
        <f>C32*1.2</f>
        <v>0</v>
      </c>
    </row>
    <row r="33" spans="1:5" x14ac:dyDescent="0.3">
      <c r="A33" s="2"/>
      <c r="B33" s="10"/>
      <c r="C33" s="11"/>
      <c r="D33" s="11"/>
      <c r="E33" s="11"/>
    </row>
    <row r="34" spans="1:5" x14ac:dyDescent="0.3">
      <c r="A34" s="24"/>
      <c r="B34" s="24" t="s">
        <v>6</v>
      </c>
      <c r="C34" s="55" t="s">
        <v>5</v>
      </c>
      <c r="D34" s="55"/>
      <c r="E34" s="55"/>
    </row>
    <row r="35" spans="1:5" x14ac:dyDescent="0.3">
      <c r="A35" s="57" t="s">
        <v>19</v>
      </c>
      <c r="B35" s="5" t="s">
        <v>21</v>
      </c>
      <c r="C35" s="58"/>
      <c r="D35" s="58"/>
      <c r="E35" s="58"/>
    </row>
    <row r="36" spans="1:5" ht="175.8" customHeight="1" x14ac:dyDescent="0.3">
      <c r="A36" s="57"/>
      <c r="B36" s="5" t="s">
        <v>15</v>
      </c>
      <c r="C36" s="59"/>
      <c r="D36" s="59"/>
      <c r="E36" s="59"/>
    </row>
    <row r="37" spans="1:5" x14ac:dyDescent="0.3">
      <c r="A37" s="1"/>
      <c r="C37" s="3"/>
      <c r="D37" s="3"/>
      <c r="E37" s="3"/>
    </row>
    <row r="38" spans="1:5" ht="27.6" x14ac:dyDescent="0.3">
      <c r="A38" s="24" t="s">
        <v>4</v>
      </c>
      <c r="B38" s="24" t="s">
        <v>3</v>
      </c>
      <c r="C38" s="4" t="s">
        <v>2</v>
      </c>
      <c r="D38" s="24" t="s">
        <v>0</v>
      </c>
      <c r="E38" s="4" t="s">
        <v>1</v>
      </c>
    </row>
    <row r="39" spans="1:5" x14ac:dyDescent="0.3">
      <c r="A39" s="2"/>
      <c r="B39" s="10">
        <v>37.17</v>
      </c>
      <c r="C39" s="11">
        <f>A39*B39</f>
        <v>0</v>
      </c>
      <c r="D39" s="11">
        <f>E39-C39</f>
        <v>0</v>
      </c>
      <c r="E39" s="11">
        <f>C39*1.2</f>
        <v>0</v>
      </c>
    </row>
    <row r="40" spans="1:5" x14ac:dyDescent="0.3">
      <c r="A40" s="23"/>
      <c r="B40" s="20"/>
      <c r="C40" s="21"/>
      <c r="D40" s="21"/>
      <c r="E40" s="22"/>
    </row>
    <row r="41" spans="1:5" x14ac:dyDescent="0.3">
      <c r="A41" s="24"/>
      <c r="B41" s="24" t="s">
        <v>6</v>
      </c>
      <c r="C41" s="55" t="s">
        <v>5</v>
      </c>
      <c r="D41" s="55"/>
      <c r="E41" s="55"/>
    </row>
    <row r="42" spans="1:5" x14ac:dyDescent="0.3">
      <c r="A42" s="57" t="s">
        <v>22</v>
      </c>
      <c r="B42" s="5" t="s">
        <v>23</v>
      </c>
      <c r="C42" s="58"/>
      <c r="D42" s="58"/>
      <c r="E42" s="58"/>
    </row>
    <row r="43" spans="1:5" ht="175.8" customHeight="1" x14ac:dyDescent="0.3">
      <c r="A43" s="57"/>
      <c r="B43" s="5" t="s">
        <v>15</v>
      </c>
      <c r="C43" s="59"/>
      <c r="D43" s="59"/>
      <c r="E43" s="59"/>
    </row>
    <row r="44" spans="1:5" x14ac:dyDescent="0.3">
      <c r="A44" s="1"/>
      <c r="C44" s="3"/>
      <c r="D44" s="3"/>
      <c r="E44" s="3"/>
    </row>
    <row r="45" spans="1:5" ht="27.6" x14ac:dyDescent="0.3">
      <c r="A45" s="24" t="s">
        <v>4</v>
      </c>
      <c r="B45" s="24" t="s">
        <v>3</v>
      </c>
      <c r="C45" s="4" t="s">
        <v>2</v>
      </c>
      <c r="D45" s="24" t="s">
        <v>0</v>
      </c>
      <c r="E45" s="4" t="s">
        <v>1</v>
      </c>
    </row>
    <row r="46" spans="1:5" x14ac:dyDescent="0.3">
      <c r="A46" s="2"/>
      <c r="B46" s="10">
        <v>23.17</v>
      </c>
      <c r="C46" s="11">
        <f>A46*B46</f>
        <v>0</v>
      </c>
      <c r="D46" s="11">
        <f>E46-C46</f>
        <v>0</v>
      </c>
      <c r="E46" s="11">
        <f>C46*1.2</f>
        <v>0</v>
      </c>
    </row>
    <row r="47" spans="1:5" x14ac:dyDescent="0.3">
      <c r="A47" s="65"/>
      <c r="B47" s="66"/>
      <c r="C47" s="66"/>
      <c r="D47" s="66"/>
      <c r="E47" s="67"/>
    </row>
    <row r="48" spans="1:5" ht="14.4" customHeight="1" x14ac:dyDescent="0.3">
      <c r="A48" s="24"/>
      <c r="B48" s="24" t="s">
        <v>6</v>
      </c>
      <c r="C48" s="62" t="s">
        <v>5</v>
      </c>
      <c r="D48" s="63"/>
      <c r="E48" s="64"/>
    </row>
    <row r="49" spans="1:5" ht="14.4" customHeight="1" x14ac:dyDescent="0.3">
      <c r="A49" s="68" t="s">
        <v>7</v>
      </c>
      <c r="B49" s="5" t="s">
        <v>25</v>
      </c>
      <c r="C49" s="70"/>
      <c r="D49" s="71"/>
      <c r="E49" s="72"/>
    </row>
    <row r="50" spans="1:5" ht="175.8" customHeight="1" x14ac:dyDescent="0.3">
      <c r="A50" s="69"/>
      <c r="B50" s="5" t="s">
        <v>24</v>
      </c>
      <c r="C50" s="73"/>
      <c r="D50" s="74"/>
      <c r="E50" s="75"/>
    </row>
    <row r="51" spans="1:5" ht="27.6" x14ac:dyDescent="0.3">
      <c r="A51" s="24" t="s">
        <v>4</v>
      </c>
      <c r="B51" s="24" t="s">
        <v>3</v>
      </c>
      <c r="C51" s="4" t="s">
        <v>2</v>
      </c>
      <c r="D51" s="24" t="s">
        <v>0</v>
      </c>
      <c r="E51" s="4" t="s">
        <v>1</v>
      </c>
    </row>
    <row r="52" spans="1:5" x14ac:dyDescent="0.3">
      <c r="A52" s="2"/>
      <c r="B52" s="10">
        <v>156.66999999999999</v>
      </c>
      <c r="C52" s="11">
        <f>A52*B52</f>
        <v>0</v>
      </c>
      <c r="D52" s="11">
        <f>E52-C52</f>
        <v>0</v>
      </c>
      <c r="E52" s="11">
        <f>C52*1.2</f>
        <v>0</v>
      </c>
    </row>
    <row r="53" spans="1:5" x14ac:dyDescent="0.3">
      <c r="A53" s="23"/>
      <c r="B53" s="20"/>
      <c r="C53" s="21"/>
      <c r="D53" s="21"/>
      <c r="E53" s="22"/>
    </row>
    <row r="54" spans="1:5" ht="14.4" customHeight="1" x14ac:dyDescent="0.3">
      <c r="A54" s="24"/>
      <c r="B54" s="24" t="s">
        <v>6</v>
      </c>
      <c r="C54" s="62" t="s">
        <v>5</v>
      </c>
      <c r="D54" s="63"/>
      <c r="E54" s="64"/>
    </row>
    <row r="55" spans="1:5" ht="14.4" customHeight="1" x14ac:dyDescent="0.3">
      <c r="A55" s="68" t="s">
        <v>26</v>
      </c>
      <c r="B55" s="5" t="s">
        <v>28</v>
      </c>
      <c r="C55" s="70"/>
      <c r="D55" s="71"/>
      <c r="E55" s="72"/>
    </row>
    <row r="56" spans="1:5" ht="175.8" customHeight="1" x14ac:dyDescent="0.3">
      <c r="A56" s="69"/>
      <c r="B56" s="5" t="s">
        <v>27</v>
      </c>
      <c r="C56" s="73"/>
      <c r="D56" s="74"/>
      <c r="E56" s="75"/>
    </row>
    <row r="57" spans="1:5" ht="27.6" x14ac:dyDescent="0.3">
      <c r="A57" s="24" t="s">
        <v>4</v>
      </c>
      <c r="B57" s="24" t="s">
        <v>3</v>
      </c>
      <c r="C57" s="4" t="s">
        <v>2</v>
      </c>
      <c r="D57" s="24" t="s">
        <v>0</v>
      </c>
      <c r="E57" s="4" t="s">
        <v>1</v>
      </c>
    </row>
    <row r="58" spans="1:5" x14ac:dyDescent="0.3">
      <c r="A58" s="2"/>
      <c r="B58" s="10">
        <v>105</v>
      </c>
      <c r="C58" s="11">
        <f>A58*B58</f>
        <v>0</v>
      </c>
      <c r="D58" s="11">
        <f>E58-C58</f>
        <v>0</v>
      </c>
      <c r="E58" s="11">
        <f>C58*1.2</f>
        <v>0</v>
      </c>
    </row>
    <row r="59" spans="1:5" x14ac:dyDescent="0.3">
      <c r="A59" s="65"/>
      <c r="B59" s="66"/>
      <c r="C59" s="66"/>
      <c r="D59" s="66"/>
      <c r="E59" s="67"/>
    </row>
    <row r="60" spans="1:5" x14ac:dyDescent="0.3">
      <c r="A60" s="57" t="s">
        <v>29</v>
      </c>
      <c r="B60" s="5" t="s">
        <v>30</v>
      </c>
      <c r="C60" s="58"/>
      <c r="D60" s="58"/>
      <c r="E60" s="58"/>
    </row>
    <row r="61" spans="1:5" ht="175.8" customHeight="1" x14ac:dyDescent="0.3">
      <c r="A61" s="57"/>
      <c r="B61" s="5" t="s">
        <v>27</v>
      </c>
      <c r="C61" s="59"/>
      <c r="D61" s="59"/>
      <c r="E61" s="59"/>
    </row>
    <row r="62" spans="1:5" x14ac:dyDescent="0.3">
      <c r="A62" s="2"/>
      <c r="B62" s="10">
        <v>70.33</v>
      </c>
      <c r="C62" s="11">
        <f>A62*B62</f>
        <v>0</v>
      </c>
      <c r="D62" s="11">
        <f>E62-C62</f>
        <v>0</v>
      </c>
      <c r="E62" s="11">
        <f>C62*1.2</f>
        <v>0</v>
      </c>
    </row>
    <row r="63" spans="1:5" x14ac:dyDescent="0.3">
      <c r="A63" s="23"/>
      <c r="B63" s="20"/>
      <c r="C63" s="21"/>
      <c r="D63" s="21"/>
      <c r="E63" s="22"/>
    </row>
    <row r="64" spans="1:5" x14ac:dyDescent="0.3">
      <c r="A64" s="57" t="s">
        <v>31</v>
      </c>
      <c r="B64" s="5" t="s">
        <v>32</v>
      </c>
      <c r="C64" s="58"/>
      <c r="D64" s="58"/>
      <c r="E64" s="58"/>
    </row>
    <row r="65" spans="1:5" ht="175.8" customHeight="1" x14ac:dyDescent="0.3">
      <c r="A65" s="57"/>
      <c r="B65" s="5" t="s">
        <v>27</v>
      </c>
      <c r="C65" s="59"/>
      <c r="D65" s="59"/>
      <c r="E65" s="59"/>
    </row>
    <row r="66" spans="1:5" x14ac:dyDescent="0.3">
      <c r="A66" s="2"/>
      <c r="B66" s="10">
        <v>39.5</v>
      </c>
      <c r="C66" s="11">
        <f>A66*B66</f>
        <v>0</v>
      </c>
      <c r="D66" s="11">
        <f>E66-C66</f>
        <v>0</v>
      </c>
      <c r="E66" s="11">
        <f>C66*1.2</f>
        <v>0</v>
      </c>
    </row>
    <row r="67" spans="1:5" x14ac:dyDescent="0.3">
      <c r="A67" s="23"/>
      <c r="B67" s="20"/>
      <c r="C67" s="21"/>
      <c r="D67" s="21"/>
      <c r="E67" s="22"/>
    </row>
    <row r="68" spans="1:5" x14ac:dyDescent="0.3">
      <c r="A68" s="57" t="s">
        <v>33</v>
      </c>
      <c r="B68" s="5" t="s">
        <v>34</v>
      </c>
      <c r="C68" s="58"/>
      <c r="D68" s="58"/>
      <c r="E68" s="58"/>
    </row>
    <row r="69" spans="1:5" ht="175.8" customHeight="1" x14ac:dyDescent="0.3">
      <c r="A69" s="57"/>
      <c r="B69" s="5" t="s">
        <v>27</v>
      </c>
      <c r="C69" s="59"/>
      <c r="D69" s="59"/>
      <c r="E69" s="59"/>
    </row>
    <row r="70" spans="1:5" x14ac:dyDescent="0.3">
      <c r="A70" s="2"/>
      <c r="B70" s="10">
        <v>107.42</v>
      </c>
      <c r="C70" s="11">
        <f>A70*B70</f>
        <v>0</v>
      </c>
      <c r="D70" s="11">
        <f>E70-C70</f>
        <v>0</v>
      </c>
      <c r="E70" s="11">
        <f>C70*1.2</f>
        <v>0</v>
      </c>
    </row>
    <row r="71" spans="1:5" x14ac:dyDescent="0.3">
      <c r="A71" s="65"/>
      <c r="B71" s="66"/>
      <c r="C71" s="66"/>
      <c r="D71" s="66"/>
      <c r="E71" s="67"/>
    </row>
    <row r="72" spans="1:5" ht="27.6" x14ac:dyDescent="0.3">
      <c r="A72" s="57" t="s">
        <v>8</v>
      </c>
      <c r="B72" s="5" t="s">
        <v>9</v>
      </c>
      <c r="C72" s="58"/>
      <c r="D72" s="58"/>
      <c r="E72" s="58"/>
    </row>
    <row r="73" spans="1:5" ht="175.8" customHeight="1" x14ac:dyDescent="0.3">
      <c r="A73" s="57"/>
      <c r="B73" s="5" t="s">
        <v>10</v>
      </c>
      <c r="C73" s="59"/>
      <c r="D73" s="59"/>
      <c r="E73" s="59"/>
    </row>
    <row r="74" spans="1:5" x14ac:dyDescent="0.3">
      <c r="A74" s="2"/>
      <c r="B74" s="10">
        <v>100</v>
      </c>
      <c r="C74" s="11">
        <f>A74*B74</f>
        <v>0</v>
      </c>
      <c r="D74" s="11">
        <f>E74-C74</f>
        <v>0</v>
      </c>
      <c r="E74" s="11">
        <f>C74*1.2</f>
        <v>0</v>
      </c>
    </row>
    <row r="76" spans="1:5" ht="27.6" x14ac:dyDescent="0.3">
      <c r="A76" s="76" t="s">
        <v>11</v>
      </c>
      <c r="B76" s="77"/>
      <c r="C76" s="24" t="s">
        <v>12</v>
      </c>
      <c r="D76" s="24" t="s">
        <v>0</v>
      </c>
      <c r="E76" s="24" t="s">
        <v>13</v>
      </c>
    </row>
    <row r="77" spans="1:5" x14ac:dyDescent="0.3">
      <c r="A77" s="78"/>
      <c r="B77" s="79"/>
      <c r="C77" s="15">
        <f>C11+C18+C25+C52+C62+C74</f>
        <v>0</v>
      </c>
      <c r="D77" s="16">
        <f>E77-C77</f>
        <v>0</v>
      </c>
      <c r="E77" s="16">
        <f>C77*1.2</f>
        <v>0</v>
      </c>
    </row>
    <row r="93" spans="1:3" x14ac:dyDescent="0.3">
      <c r="A93" s="13"/>
      <c r="B93" s="13"/>
      <c r="C93" s="13"/>
    </row>
    <row r="94" spans="1:3" x14ac:dyDescent="0.3">
      <c r="A94" s="12"/>
      <c r="B94" s="12"/>
      <c r="C94" s="12"/>
    </row>
    <row r="95" spans="1:3" x14ac:dyDescent="0.3">
      <c r="A95" s="12"/>
      <c r="B95" s="12"/>
      <c r="C95" s="12"/>
    </row>
    <row r="96" spans="1:3" x14ac:dyDescent="0.3">
      <c r="A96" s="12"/>
      <c r="B96" s="12"/>
      <c r="C96" s="12"/>
    </row>
    <row r="97" spans="1:3" x14ac:dyDescent="0.3">
      <c r="A97" s="14"/>
      <c r="B97" s="12"/>
      <c r="C97" s="12"/>
    </row>
    <row r="98" spans="1:3" x14ac:dyDescent="0.3">
      <c r="A98" s="12"/>
      <c r="B98" s="12"/>
      <c r="C98" s="12"/>
    </row>
    <row r="99" spans="1:3" x14ac:dyDescent="0.3">
      <c r="A99" s="12"/>
      <c r="B99" s="14"/>
      <c r="C99" s="12"/>
    </row>
    <row r="100" spans="1:3" x14ac:dyDescent="0.3">
      <c r="A100" s="14"/>
      <c r="B100" s="12"/>
      <c r="C100" s="12"/>
    </row>
    <row r="101" spans="1:3" x14ac:dyDescent="0.3">
      <c r="A101" s="12"/>
      <c r="B101" s="12"/>
      <c r="C101" s="12"/>
    </row>
    <row r="102" spans="1:3" x14ac:dyDescent="0.3">
      <c r="A102" s="12"/>
      <c r="B102" s="14"/>
      <c r="C102" s="12"/>
    </row>
    <row r="103" spans="1:3" x14ac:dyDescent="0.3">
      <c r="A103" s="14"/>
      <c r="B103" s="12"/>
      <c r="C103" s="12"/>
    </row>
    <row r="104" spans="1:3" x14ac:dyDescent="0.3">
      <c r="A104" s="12"/>
      <c r="B104" s="12"/>
      <c r="C104" s="12"/>
    </row>
    <row r="105" spans="1:3" x14ac:dyDescent="0.3">
      <c r="A105" s="14"/>
      <c r="B105" s="12"/>
      <c r="C105" s="12"/>
    </row>
    <row r="106" spans="1:3" x14ac:dyDescent="0.3">
      <c r="A106" s="12"/>
      <c r="B106" s="12"/>
      <c r="C106" s="12"/>
    </row>
    <row r="107" spans="1:3" x14ac:dyDescent="0.3">
      <c r="A107" s="12"/>
      <c r="B107" s="14"/>
      <c r="C107" s="12"/>
    </row>
    <row r="108" spans="1:3" x14ac:dyDescent="0.3">
      <c r="A108" s="14"/>
      <c r="B108" s="14"/>
      <c r="C108" s="12"/>
    </row>
    <row r="109" spans="1:3" x14ac:dyDescent="0.3">
      <c r="A109" s="12"/>
      <c r="B109" s="14"/>
      <c r="C109" s="12"/>
    </row>
    <row r="110" spans="1:3" x14ac:dyDescent="0.3">
      <c r="A110" s="12"/>
      <c r="B110" s="12"/>
      <c r="C110" s="12"/>
    </row>
    <row r="111" spans="1:3" x14ac:dyDescent="0.3">
      <c r="A111" s="14"/>
      <c r="B111" s="12"/>
      <c r="C111" s="12"/>
    </row>
    <row r="112" spans="1:3" x14ac:dyDescent="0.3">
      <c r="A112" s="12"/>
      <c r="B112" s="12"/>
      <c r="C112" s="12"/>
    </row>
    <row r="113" spans="1:3" x14ac:dyDescent="0.3">
      <c r="A113" s="12"/>
      <c r="B113" s="12"/>
      <c r="C113" s="12"/>
    </row>
    <row r="114" spans="1:3" x14ac:dyDescent="0.3">
      <c r="A114" s="12"/>
      <c r="B114" s="12"/>
      <c r="C114" s="12"/>
    </row>
    <row r="115" spans="1:3" x14ac:dyDescent="0.3">
      <c r="A115" s="12"/>
      <c r="B115" s="12"/>
      <c r="C115" s="12"/>
    </row>
    <row r="116" spans="1:3" x14ac:dyDescent="0.3">
      <c r="A116" s="12"/>
      <c r="B116" s="12"/>
      <c r="C116" s="12"/>
    </row>
    <row r="117" spans="1:3" x14ac:dyDescent="0.3">
      <c r="A117" s="12"/>
      <c r="B117" s="12"/>
      <c r="C117" s="12"/>
    </row>
    <row r="118" spans="1:3" x14ac:dyDescent="0.3">
      <c r="A118" s="12"/>
      <c r="B118" s="12"/>
      <c r="C118" s="12"/>
    </row>
    <row r="119" spans="1:3" x14ac:dyDescent="0.3">
      <c r="A119" s="12"/>
      <c r="B119" s="12"/>
      <c r="C119" s="12"/>
    </row>
    <row r="120" spans="1:3" x14ac:dyDescent="0.3">
      <c r="A120" s="12"/>
      <c r="B120" s="12"/>
      <c r="C120" s="12"/>
    </row>
    <row r="121" spans="1:3" x14ac:dyDescent="0.3">
      <c r="A121" s="12"/>
      <c r="B121" s="12"/>
      <c r="C121" s="12"/>
    </row>
    <row r="122" spans="1:3" x14ac:dyDescent="0.3">
      <c r="A122" s="12"/>
      <c r="B122" s="12"/>
      <c r="C122" s="12"/>
    </row>
    <row r="123" spans="1:3" x14ac:dyDescent="0.3">
      <c r="A123" s="12"/>
      <c r="B123" s="12"/>
      <c r="C123" s="12"/>
    </row>
    <row r="124" spans="1:3" x14ac:dyDescent="0.3">
      <c r="A124" s="12"/>
      <c r="B124" s="12"/>
      <c r="C124" s="12"/>
    </row>
    <row r="125" spans="1:3" x14ac:dyDescent="0.3">
      <c r="A125" s="12"/>
      <c r="B125" s="12"/>
      <c r="C125" s="12"/>
    </row>
    <row r="126" spans="1:3" x14ac:dyDescent="0.3">
      <c r="A126" s="12"/>
      <c r="B126" s="12"/>
      <c r="C126" s="12"/>
    </row>
    <row r="127" spans="1:3" x14ac:dyDescent="0.3">
      <c r="A127" s="12"/>
      <c r="B127" s="12"/>
      <c r="C127" s="12"/>
    </row>
    <row r="128" spans="1:3" x14ac:dyDescent="0.3">
      <c r="A128" s="12"/>
      <c r="B128" s="12"/>
      <c r="C128" s="12"/>
    </row>
    <row r="129" spans="1:3" x14ac:dyDescent="0.3">
      <c r="A129" s="12"/>
      <c r="B129" s="12"/>
      <c r="C129" s="12"/>
    </row>
    <row r="130" spans="1:3" x14ac:dyDescent="0.3">
      <c r="A130" s="12"/>
      <c r="B130" s="12"/>
      <c r="C130" s="12"/>
    </row>
    <row r="131" spans="1:3" x14ac:dyDescent="0.3">
      <c r="A131" s="12"/>
      <c r="B131" s="12"/>
      <c r="C131" s="12"/>
    </row>
    <row r="132" spans="1:3" x14ac:dyDescent="0.3">
      <c r="A132" s="12"/>
      <c r="B132" s="12"/>
      <c r="C132" s="12"/>
    </row>
    <row r="133" spans="1:3" x14ac:dyDescent="0.3">
      <c r="A133" s="12"/>
      <c r="B133" s="12"/>
      <c r="C133" s="12"/>
    </row>
    <row r="134" spans="1:3" x14ac:dyDescent="0.3">
      <c r="A134" s="12"/>
      <c r="B134" s="12"/>
      <c r="C134" s="12"/>
    </row>
    <row r="135" spans="1:3" x14ac:dyDescent="0.3">
      <c r="A135" s="12"/>
      <c r="B135" s="12"/>
      <c r="C135" s="12"/>
    </row>
    <row r="136" spans="1:3" x14ac:dyDescent="0.3">
      <c r="A136" s="12"/>
      <c r="B136" s="12"/>
      <c r="C136" s="12"/>
    </row>
    <row r="137" spans="1:3" x14ac:dyDescent="0.3">
      <c r="A137" s="12"/>
      <c r="B137" s="12"/>
      <c r="C137" s="12"/>
    </row>
    <row r="138" spans="1:3" x14ac:dyDescent="0.3">
      <c r="A138" s="12"/>
      <c r="B138" s="12"/>
      <c r="C138" s="12"/>
    </row>
    <row r="139" spans="1:3" x14ac:dyDescent="0.3">
      <c r="A139" s="12"/>
      <c r="B139" s="12"/>
      <c r="C139" s="12"/>
    </row>
    <row r="140" spans="1:3" x14ac:dyDescent="0.3">
      <c r="A140" s="12"/>
      <c r="B140" s="12"/>
      <c r="C140" s="12"/>
    </row>
    <row r="141" spans="1:3" x14ac:dyDescent="0.3">
      <c r="A141" s="12"/>
      <c r="B141" s="12"/>
      <c r="C141" s="12"/>
    </row>
    <row r="142" spans="1:3" x14ac:dyDescent="0.3">
      <c r="A142" s="12"/>
      <c r="B142" s="12"/>
      <c r="C142" s="12"/>
    </row>
    <row r="143" spans="1:3" x14ac:dyDescent="0.3">
      <c r="A143" s="12"/>
      <c r="B143" s="12"/>
      <c r="C143" s="12"/>
    </row>
    <row r="144" spans="1:3" x14ac:dyDescent="0.3">
      <c r="A144" s="12"/>
      <c r="B144" s="12"/>
      <c r="C144" s="12"/>
    </row>
    <row r="145" spans="1:3" x14ac:dyDescent="0.3">
      <c r="A145" s="12"/>
      <c r="B145" s="12"/>
      <c r="C145" s="12"/>
    </row>
    <row r="146" spans="1:3" x14ac:dyDescent="0.3">
      <c r="A146" s="12"/>
      <c r="B146" s="12"/>
      <c r="C146" s="12"/>
    </row>
  </sheetData>
  <mergeCells count="51">
    <mergeCell ref="A71:E71"/>
    <mergeCell ref="A72:A73"/>
    <mergeCell ref="C72:E72"/>
    <mergeCell ref="C73:E73"/>
    <mergeCell ref="A76:B77"/>
    <mergeCell ref="A64:A65"/>
    <mergeCell ref="C64:E64"/>
    <mergeCell ref="C65:E65"/>
    <mergeCell ref="A68:A69"/>
    <mergeCell ref="C68:E68"/>
    <mergeCell ref="C69:E69"/>
    <mergeCell ref="A55:A56"/>
    <mergeCell ref="C55:E55"/>
    <mergeCell ref="C56:E56"/>
    <mergeCell ref="A59:E59"/>
    <mergeCell ref="A60:A61"/>
    <mergeCell ref="C60:E60"/>
    <mergeCell ref="C61:E61"/>
    <mergeCell ref="C54:E54"/>
    <mergeCell ref="C34:E34"/>
    <mergeCell ref="A35:A36"/>
    <mergeCell ref="C35:E35"/>
    <mergeCell ref="C36:E36"/>
    <mergeCell ref="C41:E41"/>
    <mergeCell ref="A42:A43"/>
    <mergeCell ref="C42:E42"/>
    <mergeCell ref="C43:E43"/>
    <mergeCell ref="A47:E47"/>
    <mergeCell ref="C48:E48"/>
    <mergeCell ref="A49:A50"/>
    <mergeCell ref="C49:E49"/>
    <mergeCell ref="C50:E50"/>
    <mergeCell ref="A21:A22"/>
    <mergeCell ref="C21:E21"/>
    <mergeCell ref="C22:E22"/>
    <mergeCell ref="C27:E27"/>
    <mergeCell ref="A28:A29"/>
    <mergeCell ref="C28:E28"/>
    <mergeCell ref="C29:E29"/>
    <mergeCell ref="C20:E20"/>
    <mergeCell ref="A2:E4"/>
    <mergeCell ref="C6:E6"/>
    <mergeCell ref="A7:A8"/>
    <mergeCell ref="C7:E7"/>
    <mergeCell ref="C8:E8"/>
    <mergeCell ref="A9:C9"/>
    <mergeCell ref="C13:E13"/>
    <mergeCell ref="A14:A15"/>
    <mergeCell ref="C14:E14"/>
    <mergeCell ref="C15:E15"/>
    <mergeCell ref="A16:C1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29EB7-50A1-47F8-8840-B5F6CA8BD121}">
  <dimension ref="A2:E146"/>
  <sheetViews>
    <sheetView workbookViewId="0">
      <selection activeCell="G13" sqref="G13"/>
    </sheetView>
  </sheetViews>
  <sheetFormatPr defaultRowHeight="14.4" x14ac:dyDescent="0.3"/>
  <cols>
    <col min="1" max="1" width="11.33203125" style="19" customWidth="1"/>
    <col min="2" max="2" width="38.5546875" style="19" customWidth="1"/>
    <col min="3" max="3" width="20" style="19" customWidth="1"/>
    <col min="4" max="4" width="11.88671875" style="19" customWidth="1"/>
    <col min="5" max="5" width="19.5546875" style="19" bestFit="1" customWidth="1"/>
    <col min="6" max="16384" width="8.88671875" style="19"/>
  </cols>
  <sheetData>
    <row r="2" spans="1:5" x14ac:dyDescent="0.3">
      <c r="A2" s="56" t="s">
        <v>35</v>
      </c>
      <c r="B2" s="56"/>
      <c r="C2" s="56"/>
      <c r="D2" s="56"/>
      <c r="E2" s="56"/>
    </row>
    <row r="3" spans="1:5" x14ac:dyDescent="0.3">
      <c r="A3" s="56"/>
      <c r="B3" s="56"/>
      <c r="C3" s="56"/>
      <c r="D3" s="56"/>
      <c r="E3" s="56"/>
    </row>
    <row r="4" spans="1:5" ht="41.4" customHeight="1" x14ac:dyDescent="0.3">
      <c r="A4" s="56"/>
      <c r="B4" s="56"/>
      <c r="C4" s="56"/>
      <c r="D4" s="56"/>
      <c r="E4" s="56"/>
    </row>
    <row r="6" spans="1:5" x14ac:dyDescent="0.3">
      <c r="A6" s="24"/>
      <c r="B6" s="24" t="s">
        <v>6</v>
      </c>
      <c r="C6" s="55" t="s">
        <v>5</v>
      </c>
      <c r="D6" s="55"/>
      <c r="E6" s="55"/>
    </row>
    <row r="7" spans="1:5" x14ac:dyDescent="0.3">
      <c r="A7" s="57" t="s">
        <v>14</v>
      </c>
      <c r="B7" s="5" t="s">
        <v>16</v>
      </c>
      <c r="C7" s="58"/>
      <c r="D7" s="58"/>
      <c r="E7" s="58"/>
    </row>
    <row r="8" spans="1:5" ht="216.6" customHeight="1" x14ac:dyDescent="0.3">
      <c r="A8" s="57"/>
      <c r="B8" s="5" t="s">
        <v>15</v>
      </c>
      <c r="C8" s="59"/>
      <c r="D8" s="59"/>
      <c r="E8" s="59"/>
    </row>
    <row r="9" spans="1:5" x14ac:dyDescent="0.3">
      <c r="A9" s="60"/>
      <c r="B9" s="61"/>
      <c r="C9" s="61"/>
    </row>
    <row r="10" spans="1:5" ht="27.6" x14ac:dyDescent="0.3">
      <c r="A10" s="24" t="s">
        <v>4</v>
      </c>
      <c r="B10" s="24" t="s">
        <v>3</v>
      </c>
      <c r="C10" s="4" t="s">
        <v>2</v>
      </c>
      <c r="D10" s="24" t="s">
        <v>0</v>
      </c>
      <c r="E10" s="4" t="s">
        <v>1</v>
      </c>
    </row>
    <row r="11" spans="1:5" x14ac:dyDescent="0.3">
      <c r="A11" s="2"/>
      <c r="B11" s="8">
        <v>166.33</v>
      </c>
      <c r="C11" s="9">
        <f>A11*B11</f>
        <v>0</v>
      </c>
      <c r="D11" s="9">
        <f>E11-C11</f>
        <v>0</v>
      </c>
      <c r="E11" s="9">
        <f>C11*1.2</f>
        <v>0</v>
      </c>
    </row>
    <row r="12" spans="1:5" x14ac:dyDescent="0.3">
      <c r="A12" s="6"/>
      <c r="B12" s="7"/>
      <c r="C12" s="3"/>
    </row>
    <row r="13" spans="1:5" x14ac:dyDescent="0.3">
      <c r="A13" s="24"/>
      <c r="B13" s="24" t="s">
        <v>6</v>
      </c>
      <c r="C13" s="55" t="s">
        <v>5</v>
      </c>
      <c r="D13" s="55"/>
      <c r="E13" s="55"/>
    </row>
    <row r="14" spans="1:5" x14ac:dyDescent="0.3">
      <c r="A14" s="57" t="s">
        <v>17</v>
      </c>
      <c r="B14" s="5" t="s">
        <v>18</v>
      </c>
      <c r="C14" s="58"/>
      <c r="D14" s="58"/>
      <c r="E14" s="58"/>
    </row>
    <row r="15" spans="1:5" ht="198.6" customHeight="1" x14ac:dyDescent="0.3">
      <c r="A15" s="57"/>
      <c r="B15" s="5" t="s">
        <v>15</v>
      </c>
      <c r="C15" s="59"/>
      <c r="D15" s="59"/>
      <c r="E15" s="59"/>
    </row>
    <row r="16" spans="1:5" x14ac:dyDescent="0.3">
      <c r="A16" s="60"/>
      <c r="B16" s="61"/>
      <c r="C16" s="61"/>
    </row>
    <row r="17" spans="1:5" ht="27.6" x14ac:dyDescent="0.3">
      <c r="A17" s="24" t="s">
        <v>4</v>
      </c>
      <c r="B17" s="24" t="s">
        <v>3</v>
      </c>
      <c r="C17" s="4" t="s">
        <v>2</v>
      </c>
      <c r="D17" s="24" t="s">
        <v>0</v>
      </c>
      <c r="E17" s="4" t="s">
        <v>1</v>
      </c>
    </row>
    <row r="18" spans="1:5" x14ac:dyDescent="0.3">
      <c r="A18" s="2"/>
      <c r="B18" s="10">
        <v>109.42</v>
      </c>
      <c r="C18" s="11">
        <f>A18*B18</f>
        <v>0</v>
      </c>
      <c r="D18" s="11">
        <f>E18-C18</f>
        <v>0</v>
      </c>
      <c r="E18" s="11">
        <f>C18*1.2</f>
        <v>0</v>
      </c>
    </row>
    <row r="19" spans="1:5" x14ac:dyDescent="0.3">
      <c r="A19" s="1"/>
      <c r="C19" s="3"/>
      <c r="D19" s="3"/>
      <c r="E19" s="3"/>
    </row>
    <row r="20" spans="1:5" x14ac:dyDescent="0.3">
      <c r="A20" s="24"/>
      <c r="B20" s="24" t="s">
        <v>6</v>
      </c>
      <c r="C20" s="55" t="s">
        <v>5</v>
      </c>
      <c r="D20" s="55"/>
      <c r="E20" s="55"/>
    </row>
    <row r="21" spans="1:5" x14ac:dyDescent="0.3">
      <c r="A21" s="57" t="s">
        <v>19</v>
      </c>
      <c r="B21" s="5" t="s">
        <v>18</v>
      </c>
      <c r="C21" s="58"/>
      <c r="D21" s="58"/>
      <c r="E21" s="58"/>
    </row>
    <row r="22" spans="1:5" ht="175.8" customHeight="1" x14ac:dyDescent="0.3">
      <c r="A22" s="57"/>
      <c r="B22" s="5" t="s">
        <v>15</v>
      </c>
      <c r="C22" s="59"/>
      <c r="D22" s="59"/>
      <c r="E22" s="59"/>
    </row>
    <row r="23" spans="1:5" x14ac:dyDescent="0.3">
      <c r="A23" s="1"/>
      <c r="C23" s="3"/>
      <c r="D23" s="3"/>
      <c r="E23" s="3"/>
    </row>
    <row r="24" spans="1:5" ht="27.6" x14ac:dyDescent="0.3">
      <c r="A24" s="24" t="s">
        <v>4</v>
      </c>
      <c r="B24" s="24" t="s">
        <v>3</v>
      </c>
      <c r="C24" s="4" t="s">
        <v>2</v>
      </c>
      <c r="D24" s="24" t="s">
        <v>0</v>
      </c>
      <c r="E24" s="4" t="s">
        <v>1</v>
      </c>
    </row>
    <row r="25" spans="1:5" x14ac:dyDescent="0.3">
      <c r="A25" s="2"/>
      <c r="B25" s="10">
        <v>73.92</v>
      </c>
      <c r="C25" s="11">
        <f>A25*B25</f>
        <v>0</v>
      </c>
      <c r="D25" s="11">
        <f>E25-C25</f>
        <v>0</v>
      </c>
      <c r="E25" s="11">
        <f>C25*1.2</f>
        <v>0</v>
      </c>
    </row>
    <row r="27" spans="1:5" x14ac:dyDescent="0.3">
      <c r="A27" s="24"/>
      <c r="B27" s="24" t="s">
        <v>6</v>
      </c>
      <c r="C27" s="55" t="s">
        <v>5</v>
      </c>
      <c r="D27" s="55"/>
      <c r="E27" s="55"/>
    </row>
    <row r="28" spans="1:5" x14ac:dyDescent="0.3">
      <c r="A28" s="57" t="s">
        <v>19</v>
      </c>
      <c r="B28" s="5" t="s">
        <v>20</v>
      </c>
      <c r="C28" s="58"/>
      <c r="D28" s="58"/>
      <c r="E28" s="58"/>
    </row>
    <row r="29" spans="1:5" ht="175.8" customHeight="1" x14ac:dyDescent="0.3">
      <c r="A29" s="57"/>
      <c r="B29" s="5" t="s">
        <v>15</v>
      </c>
      <c r="C29" s="59"/>
      <c r="D29" s="59"/>
      <c r="E29" s="59"/>
    </row>
    <row r="30" spans="1:5" x14ac:dyDescent="0.3">
      <c r="A30" s="1"/>
      <c r="C30" s="3"/>
      <c r="D30" s="3"/>
      <c r="E30" s="3"/>
    </row>
    <row r="31" spans="1:5" ht="27.6" x14ac:dyDescent="0.3">
      <c r="A31" s="24" t="s">
        <v>4</v>
      </c>
      <c r="B31" s="24" t="s">
        <v>3</v>
      </c>
      <c r="C31" s="4" t="s">
        <v>2</v>
      </c>
      <c r="D31" s="24" t="s">
        <v>0</v>
      </c>
      <c r="E31" s="4" t="s">
        <v>1</v>
      </c>
    </row>
    <row r="32" spans="1:5" x14ac:dyDescent="0.3">
      <c r="A32" s="2"/>
      <c r="B32" s="10">
        <v>58.46</v>
      </c>
      <c r="C32" s="11">
        <f>A32*B32</f>
        <v>0</v>
      </c>
      <c r="D32" s="11">
        <f>E32-C32</f>
        <v>0</v>
      </c>
      <c r="E32" s="11">
        <f>C32*1.2</f>
        <v>0</v>
      </c>
    </row>
    <row r="33" spans="1:5" x14ac:dyDescent="0.3">
      <c r="A33" s="2"/>
      <c r="B33" s="10"/>
      <c r="C33" s="11"/>
      <c r="D33" s="11"/>
      <c r="E33" s="11"/>
    </row>
    <row r="34" spans="1:5" x14ac:dyDescent="0.3">
      <c r="A34" s="24"/>
      <c r="B34" s="24" t="s">
        <v>6</v>
      </c>
      <c r="C34" s="55" t="s">
        <v>5</v>
      </c>
      <c r="D34" s="55"/>
      <c r="E34" s="55"/>
    </row>
    <row r="35" spans="1:5" x14ac:dyDescent="0.3">
      <c r="A35" s="57" t="s">
        <v>19</v>
      </c>
      <c r="B35" s="5" t="s">
        <v>21</v>
      </c>
      <c r="C35" s="58"/>
      <c r="D35" s="58"/>
      <c r="E35" s="58"/>
    </row>
    <row r="36" spans="1:5" ht="175.8" customHeight="1" x14ac:dyDescent="0.3">
      <c r="A36" s="57"/>
      <c r="B36" s="5" t="s">
        <v>15</v>
      </c>
      <c r="C36" s="59"/>
      <c r="D36" s="59"/>
      <c r="E36" s="59"/>
    </row>
    <row r="37" spans="1:5" x14ac:dyDescent="0.3">
      <c r="A37" s="1"/>
      <c r="C37" s="3"/>
      <c r="D37" s="3"/>
      <c r="E37" s="3"/>
    </row>
    <row r="38" spans="1:5" ht="27.6" x14ac:dyDescent="0.3">
      <c r="A38" s="24" t="s">
        <v>4</v>
      </c>
      <c r="B38" s="24" t="s">
        <v>3</v>
      </c>
      <c r="C38" s="4" t="s">
        <v>2</v>
      </c>
      <c r="D38" s="24" t="s">
        <v>0</v>
      </c>
      <c r="E38" s="4" t="s">
        <v>1</v>
      </c>
    </row>
    <row r="39" spans="1:5" x14ac:dyDescent="0.3">
      <c r="A39" s="2"/>
      <c r="B39" s="10">
        <v>37.17</v>
      </c>
      <c r="C39" s="11">
        <f>A39*B39</f>
        <v>0</v>
      </c>
      <c r="D39" s="11">
        <f>E39-C39</f>
        <v>0</v>
      </c>
      <c r="E39" s="11">
        <f>C39*1.2</f>
        <v>0</v>
      </c>
    </row>
    <row r="40" spans="1:5" x14ac:dyDescent="0.3">
      <c r="A40" s="23"/>
      <c r="B40" s="20"/>
      <c r="C40" s="21"/>
      <c r="D40" s="21"/>
      <c r="E40" s="22"/>
    </row>
    <row r="41" spans="1:5" x14ac:dyDescent="0.3">
      <c r="A41" s="24"/>
      <c r="B41" s="24" t="s">
        <v>6</v>
      </c>
      <c r="C41" s="55" t="s">
        <v>5</v>
      </c>
      <c r="D41" s="55"/>
      <c r="E41" s="55"/>
    </row>
    <row r="42" spans="1:5" x14ac:dyDescent="0.3">
      <c r="A42" s="57" t="s">
        <v>22</v>
      </c>
      <c r="B42" s="5" t="s">
        <v>23</v>
      </c>
      <c r="C42" s="58"/>
      <c r="D42" s="58"/>
      <c r="E42" s="58"/>
    </row>
    <row r="43" spans="1:5" ht="175.8" customHeight="1" x14ac:dyDescent="0.3">
      <c r="A43" s="57"/>
      <c r="B43" s="5" t="s">
        <v>15</v>
      </c>
      <c r="C43" s="59"/>
      <c r="D43" s="59"/>
      <c r="E43" s="59"/>
    </row>
    <row r="44" spans="1:5" x14ac:dyDescent="0.3">
      <c r="A44" s="1"/>
      <c r="C44" s="3"/>
      <c r="D44" s="3"/>
      <c r="E44" s="3"/>
    </row>
    <row r="45" spans="1:5" ht="27.6" x14ac:dyDescent="0.3">
      <c r="A45" s="24" t="s">
        <v>4</v>
      </c>
      <c r="B45" s="24" t="s">
        <v>3</v>
      </c>
      <c r="C45" s="4" t="s">
        <v>2</v>
      </c>
      <c r="D45" s="24" t="s">
        <v>0</v>
      </c>
      <c r="E45" s="4" t="s">
        <v>1</v>
      </c>
    </row>
    <row r="46" spans="1:5" x14ac:dyDescent="0.3">
      <c r="A46" s="2"/>
      <c r="B46" s="10">
        <v>23.17</v>
      </c>
      <c r="C46" s="11">
        <f>A46*B46</f>
        <v>0</v>
      </c>
      <c r="D46" s="11">
        <f>E46-C46</f>
        <v>0</v>
      </c>
      <c r="E46" s="11">
        <f>C46*1.2</f>
        <v>0</v>
      </c>
    </row>
    <row r="47" spans="1:5" x14ac:dyDescent="0.3">
      <c r="A47" s="65"/>
      <c r="B47" s="66"/>
      <c r="C47" s="66"/>
      <c r="D47" s="66"/>
      <c r="E47" s="67"/>
    </row>
    <row r="48" spans="1:5" ht="14.4" customHeight="1" x14ac:dyDescent="0.3">
      <c r="A48" s="24"/>
      <c r="B48" s="24" t="s">
        <v>6</v>
      </c>
      <c r="C48" s="62" t="s">
        <v>5</v>
      </c>
      <c r="D48" s="63"/>
      <c r="E48" s="64"/>
    </row>
    <row r="49" spans="1:5" ht="14.4" customHeight="1" x14ac:dyDescent="0.3">
      <c r="A49" s="68" t="s">
        <v>7</v>
      </c>
      <c r="B49" s="5" t="s">
        <v>25</v>
      </c>
      <c r="C49" s="70"/>
      <c r="D49" s="71"/>
      <c r="E49" s="72"/>
    </row>
    <row r="50" spans="1:5" ht="175.8" customHeight="1" x14ac:dyDescent="0.3">
      <c r="A50" s="69"/>
      <c r="B50" s="5" t="s">
        <v>24</v>
      </c>
      <c r="C50" s="73"/>
      <c r="D50" s="74"/>
      <c r="E50" s="75"/>
    </row>
    <row r="51" spans="1:5" ht="27.6" x14ac:dyDescent="0.3">
      <c r="A51" s="24" t="s">
        <v>4</v>
      </c>
      <c r="B51" s="24" t="s">
        <v>3</v>
      </c>
      <c r="C51" s="4" t="s">
        <v>2</v>
      </c>
      <c r="D51" s="24" t="s">
        <v>0</v>
      </c>
      <c r="E51" s="4" t="s">
        <v>1</v>
      </c>
    </row>
    <row r="52" spans="1:5" x14ac:dyDescent="0.3">
      <c r="A52" s="2"/>
      <c r="B52" s="10">
        <v>156.66999999999999</v>
      </c>
      <c r="C52" s="11">
        <f>A52*B52</f>
        <v>0</v>
      </c>
      <c r="D52" s="11">
        <f>E52-C52</f>
        <v>0</v>
      </c>
      <c r="E52" s="11">
        <f>C52*1.2</f>
        <v>0</v>
      </c>
    </row>
    <row r="53" spans="1:5" x14ac:dyDescent="0.3">
      <c r="A53" s="23"/>
      <c r="B53" s="20"/>
      <c r="C53" s="21"/>
      <c r="D53" s="21"/>
      <c r="E53" s="22"/>
    </row>
    <row r="54" spans="1:5" ht="14.4" customHeight="1" x14ac:dyDescent="0.3">
      <c r="A54" s="24"/>
      <c r="B54" s="24" t="s">
        <v>6</v>
      </c>
      <c r="C54" s="62" t="s">
        <v>5</v>
      </c>
      <c r="D54" s="63"/>
      <c r="E54" s="64"/>
    </row>
    <row r="55" spans="1:5" ht="14.4" customHeight="1" x14ac:dyDescent="0.3">
      <c r="A55" s="68" t="s">
        <v>26</v>
      </c>
      <c r="B55" s="5" t="s">
        <v>28</v>
      </c>
      <c r="C55" s="70"/>
      <c r="D55" s="71"/>
      <c r="E55" s="72"/>
    </row>
    <row r="56" spans="1:5" ht="175.8" customHeight="1" x14ac:dyDescent="0.3">
      <c r="A56" s="69"/>
      <c r="B56" s="5" t="s">
        <v>27</v>
      </c>
      <c r="C56" s="73"/>
      <c r="D56" s="74"/>
      <c r="E56" s="75"/>
    </row>
    <row r="57" spans="1:5" ht="27.6" x14ac:dyDescent="0.3">
      <c r="A57" s="24" t="s">
        <v>4</v>
      </c>
      <c r="B57" s="24" t="s">
        <v>3</v>
      </c>
      <c r="C57" s="4" t="s">
        <v>2</v>
      </c>
      <c r="D57" s="24" t="s">
        <v>0</v>
      </c>
      <c r="E57" s="4" t="s">
        <v>1</v>
      </c>
    </row>
    <row r="58" spans="1:5" x14ac:dyDescent="0.3">
      <c r="A58" s="2"/>
      <c r="B58" s="10">
        <v>105</v>
      </c>
      <c r="C58" s="11">
        <f>A58*B58</f>
        <v>0</v>
      </c>
      <c r="D58" s="11">
        <f>E58-C58</f>
        <v>0</v>
      </c>
      <c r="E58" s="11">
        <f>C58*1.2</f>
        <v>0</v>
      </c>
    </row>
    <row r="59" spans="1:5" x14ac:dyDescent="0.3">
      <c r="A59" s="65"/>
      <c r="B59" s="66"/>
      <c r="C59" s="66"/>
      <c r="D59" s="66"/>
      <c r="E59" s="67"/>
    </row>
    <row r="60" spans="1:5" x14ac:dyDescent="0.3">
      <c r="A60" s="57" t="s">
        <v>29</v>
      </c>
      <c r="B60" s="5" t="s">
        <v>30</v>
      </c>
      <c r="C60" s="58"/>
      <c r="D60" s="58"/>
      <c r="E60" s="58"/>
    </row>
    <row r="61" spans="1:5" ht="175.8" customHeight="1" x14ac:dyDescent="0.3">
      <c r="A61" s="57"/>
      <c r="B61" s="5" t="s">
        <v>27</v>
      </c>
      <c r="C61" s="59"/>
      <c r="D61" s="59"/>
      <c r="E61" s="59"/>
    </row>
    <row r="62" spans="1:5" x14ac:dyDescent="0.3">
      <c r="A62" s="2"/>
      <c r="B62" s="10">
        <v>70.33</v>
      </c>
      <c r="C62" s="11">
        <f>A62*B62</f>
        <v>0</v>
      </c>
      <c r="D62" s="11">
        <f>E62-C62</f>
        <v>0</v>
      </c>
      <c r="E62" s="11">
        <f>C62*1.2</f>
        <v>0</v>
      </c>
    </row>
    <row r="63" spans="1:5" x14ac:dyDescent="0.3">
      <c r="A63" s="23"/>
      <c r="B63" s="20"/>
      <c r="C63" s="21"/>
      <c r="D63" s="21"/>
      <c r="E63" s="22"/>
    </row>
    <row r="64" spans="1:5" x14ac:dyDescent="0.3">
      <c r="A64" s="57" t="s">
        <v>31</v>
      </c>
      <c r="B64" s="5" t="s">
        <v>32</v>
      </c>
      <c r="C64" s="58"/>
      <c r="D64" s="58"/>
      <c r="E64" s="58"/>
    </row>
    <row r="65" spans="1:5" ht="175.8" customHeight="1" x14ac:dyDescent="0.3">
      <c r="A65" s="57"/>
      <c r="B65" s="5" t="s">
        <v>27</v>
      </c>
      <c r="C65" s="59"/>
      <c r="D65" s="59"/>
      <c r="E65" s="59"/>
    </row>
    <row r="66" spans="1:5" x14ac:dyDescent="0.3">
      <c r="A66" s="2"/>
      <c r="B66" s="10">
        <v>39.5</v>
      </c>
      <c r="C66" s="11">
        <f>A66*B66</f>
        <v>0</v>
      </c>
      <c r="D66" s="11">
        <f>E66-C66</f>
        <v>0</v>
      </c>
      <c r="E66" s="11">
        <f>C66*1.2</f>
        <v>0</v>
      </c>
    </row>
    <row r="67" spans="1:5" x14ac:dyDescent="0.3">
      <c r="A67" s="23"/>
      <c r="B67" s="20"/>
      <c r="C67" s="21"/>
      <c r="D67" s="21"/>
      <c r="E67" s="22"/>
    </row>
    <row r="68" spans="1:5" x14ac:dyDescent="0.3">
      <c r="A68" s="57" t="s">
        <v>33</v>
      </c>
      <c r="B68" s="5" t="s">
        <v>34</v>
      </c>
      <c r="C68" s="58"/>
      <c r="D68" s="58"/>
      <c r="E68" s="58"/>
    </row>
    <row r="69" spans="1:5" ht="175.8" customHeight="1" x14ac:dyDescent="0.3">
      <c r="A69" s="57"/>
      <c r="B69" s="5" t="s">
        <v>27</v>
      </c>
      <c r="C69" s="59"/>
      <c r="D69" s="59"/>
      <c r="E69" s="59"/>
    </row>
    <row r="70" spans="1:5" x14ac:dyDescent="0.3">
      <c r="A70" s="2"/>
      <c r="B70" s="10">
        <v>107.42</v>
      </c>
      <c r="C70" s="11">
        <f>A70*B70</f>
        <v>0</v>
      </c>
      <c r="D70" s="11">
        <f>E70-C70</f>
        <v>0</v>
      </c>
      <c r="E70" s="11">
        <f>C70*1.2</f>
        <v>0</v>
      </c>
    </row>
    <row r="71" spans="1:5" x14ac:dyDescent="0.3">
      <c r="A71" s="65"/>
      <c r="B71" s="66"/>
      <c r="C71" s="66"/>
      <c r="D71" s="66"/>
      <c r="E71" s="67"/>
    </row>
    <row r="72" spans="1:5" ht="27.6" x14ac:dyDescent="0.3">
      <c r="A72" s="57" t="s">
        <v>8</v>
      </c>
      <c r="B72" s="5" t="s">
        <v>9</v>
      </c>
      <c r="C72" s="58"/>
      <c r="D72" s="58"/>
      <c r="E72" s="58"/>
    </row>
    <row r="73" spans="1:5" ht="175.8" customHeight="1" x14ac:dyDescent="0.3">
      <c r="A73" s="57"/>
      <c r="B73" s="5" t="s">
        <v>10</v>
      </c>
      <c r="C73" s="59"/>
      <c r="D73" s="59"/>
      <c r="E73" s="59"/>
    </row>
    <row r="74" spans="1:5" x14ac:dyDescent="0.3">
      <c r="A74" s="2"/>
      <c r="B74" s="10">
        <v>100</v>
      </c>
      <c r="C74" s="11">
        <f>A74*B74</f>
        <v>0</v>
      </c>
      <c r="D74" s="11">
        <f>E74-C74</f>
        <v>0</v>
      </c>
      <c r="E74" s="11">
        <f>C74*1.2</f>
        <v>0</v>
      </c>
    </row>
    <row r="76" spans="1:5" ht="27.6" x14ac:dyDescent="0.3">
      <c r="A76" s="76" t="s">
        <v>11</v>
      </c>
      <c r="B76" s="77"/>
      <c r="C76" s="24" t="s">
        <v>12</v>
      </c>
      <c r="D76" s="24" t="s">
        <v>0</v>
      </c>
      <c r="E76" s="24" t="s">
        <v>13</v>
      </c>
    </row>
    <row r="77" spans="1:5" x14ac:dyDescent="0.3">
      <c r="A77" s="78"/>
      <c r="B77" s="79"/>
      <c r="C77" s="15">
        <f>C11+C18+C25+C52+C62+C74</f>
        <v>0</v>
      </c>
      <c r="D77" s="16">
        <f>E77-C77</f>
        <v>0</v>
      </c>
      <c r="E77" s="16">
        <f>C77*1.2</f>
        <v>0</v>
      </c>
    </row>
    <row r="93" spans="1:3" x14ac:dyDescent="0.3">
      <c r="A93" s="13"/>
      <c r="B93" s="13"/>
      <c r="C93" s="13"/>
    </row>
    <row r="94" spans="1:3" x14ac:dyDescent="0.3">
      <c r="A94" s="12"/>
      <c r="B94" s="12"/>
      <c r="C94" s="12"/>
    </row>
    <row r="95" spans="1:3" x14ac:dyDescent="0.3">
      <c r="A95" s="12"/>
      <c r="B95" s="12"/>
      <c r="C95" s="12"/>
    </row>
    <row r="96" spans="1:3" x14ac:dyDescent="0.3">
      <c r="A96" s="12"/>
      <c r="B96" s="12"/>
      <c r="C96" s="12"/>
    </row>
    <row r="97" spans="1:3" x14ac:dyDescent="0.3">
      <c r="A97" s="14"/>
      <c r="B97" s="12"/>
      <c r="C97" s="12"/>
    </row>
    <row r="98" spans="1:3" x14ac:dyDescent="0.3">
      <c r="A98" s="12"/>
      <c r="B98" s="12"/>
      <c r="C98" s="12"/>
    </row>
    <row r="99" spans="1:3" x14ac:dyDescent="0.3">
      <c r="A99" s="12"/>
      <c r="B99" s="14"/>
      <c r="C99" s="12"/>
    </row>
    <row r="100" spans="1:3" x14ac:dyDescent="0.3">
      <c r="A100" s="14"/>
      <c r="B100" s="12"/>
      <c r="C100" s="12"/>
    </row>
    <row r="101" spans="1:3" x14ac:dyDescent="0.3">
      <c r="A101" s="12"/>
      <c r="B101" s="12"/>
      <c r="C101" s="12"/>
    </row>
    <row r="102" spans="1:3" x14ac:dyDescent="0.3">
      <c r="A102" s="12"/>
      <c r="B102" s="14"/>
      <c r="C102" s="12"/>
    </row>
    <row r="103" spans="1:3" x14ac:dyDescent="0.3">
      <c r="A103" s="14"/>
      <c r="B103" s="12"/>
      <c r="C103" s="12"/>
    </row>
    <row r="104" spans="1:3" x14ac:dyDescent="0.3">
      <c r="A104" s="12"/>
      <c r="B104" s="12"/>
      <c r="C104" s="12"/>
    </row>
    <row r="105" spans="1:3" x14ac:dyDescent="0.3">
      <c r="A105" s="14"/>
      <c r="B105" s="12"/>
      <c r="C105" s="12"/>
    </row>
    <row r="106" spans="1:3" x14ac:dyDescent="0.3">
      <c r="A106" s="12"/>
      <c r="B106" s="12"/>
      <c r="C106" s="12"/>
    </row>
    <row r="107" spans="1:3" x14ac:dyDescent="0.3">
      <c r="A107" s="12"/>
      <c r="B107" s="14"/>
      <c r="C107" s="12"/>
    </row>
    <row r="108" spans="1:3" x14ac:dyDescent="0.3">
      <c r="A108" s="14"/>
      <c r="B108" s="14"/>
      <c r="C108" s="12"/>
    </row>
    <row r="109" spans="1:3" x14ac:dyDescent="0.3">
      <c r="A109" s="12"/>
      <c r="B109" s="14"/>
      <c r="C109" s="12"/>
    </row>
    <row r="110" spans="1:3" x14ac:dyDescent="0.3">
      <c r="A110" s="12"/>
      <c r="B110" s="12"/>
      <c r="C110" s="12"/>
    </row>
    <row r="111" spans="1:3" x14ac:dyDescent="0.3">
      <c r="A111" s="14"/>
      <c r="B111" s="12"/>
      <c r="C111" s="12"/>
    </row>
    <row r="112" spans="1:3" x14ac:dyDescent="0.3">
      <c r="A112" s="12"/>
      <c r="B112" s="12"/>
      <c r="C112" s="12"/>
    </row>
    <row r="113" spans="1:3" x14ac:dyDescent="0.3">
      <c r="A113" s="12"/>
      <c r="B113" s="12"/>
      <c r="C113" s="12"/>
    </row>
    <row r="114" spans="1:3" x14ac:dyDescent="0.3">
      <c r="A114" s="12"/>
      <c r="B114" s="12"/>
      <c r="C114" s="12"/>
    </row>
    <row r="115" spans="1:3" x14ac:dyDescent="0.3">
      <c r="A115" s="12"/>
      <c r="B115" s="12"/>
      <c r="C115" s="12"/>
    </row>
    <row r="116" spans="1:3" x14ac:dyDescent="0.3">
      <c r="A116" s="12"/>
      <c r="B116" s="12"/>
      <c r="C116" s="12"/>
    </row>
    <row r="117" spans="1:3" x14ac:dyDescent="0.3">
      <c r="A117" s="12"/>
      <c r="B117" s="12"/>
      <c r="C117" s="12"/>
    </row>
    <row r="118" spans="1:3" x14ac:dyDescent="0.3">
      <c r="A118" s="12"/>
      <c r="B118" s="12"/>
      <c r="C118" s="12"/>
    </row>
    <row r="119" spans="1:3" x14ac:dyDescent="0.3">
      <c r="A119" s="12"/>
      <c r="B119" s="12"/>
      <c r="C119" s="12"/>
    </row>
    <row r="120" spans="1:3" x14ac:dyDescent="0.3">
      <c r="A120" s="12"/>
      <c r="B120" s="12"/>
      <c r="C120" s="12"/>
    </row>
    <row r="121" spans="1:3" x14ac:dyDescent="0.3">
      <c r="A121" s="12"/>
      <c r="B121" s="12"/>
      <c r="C121" s="12"/>
    </row>
    <row r="122" spans="1:3" x14ac:dyDescent="0.3">
      <c r="A122" s="12"/>
      <c r="B122" s="12"/>
      <c r="C122" s="12"/>
    </row>
    <row r="123" spans="1:3" x14ac:dyDescent="0.3">
      <c r="A123" s="12"/>
      <c r="B123" s="12"/>
      <c r="C123" s="12"/>
    </row>
    <row r="124" spans="1:3" x14ac:dyDescent="0.3">
      <c r="A124" s="12"/>
      <c r="B124" s="12"/>
      <c r="C124" s="12"/>
    </row>
    <row r="125" spans="1:3" x14ac:dyDescent="0.3">
      <c r="A125" s="12"/>
      <c r="B125" s="12"/>
      <c r="C125" s="12"/>
    </row>
    <row r="126" spans="1:3" x14ac:dyDescent="0.3">
      <c r="A126" s="12"/>
      <c r="B126" s="12"/>
      <c r="C126" s="12"/>
    </row>
    <row r="127" spans="1:3" x14ac:dyDescent="0.3">
      <c r="A127" s="12"/>
      <c r="B127" s="12"/>
      <c r="C127" s="12"/>
    </row>
    <row r="128" spans="1:3" x14ac:dyDescent="0.3">
      <c r="A128" s="12"/>
      <c r="B128" s="12"/>
      <c r="C128" s="12"/>
    </row>
    <row r="129" spans="1:3" x14ac:dyDescent="0.3">
      <c r="A129" s="12"/>
      <c r="B129" s="12"/>
      <c r="C129" s="12"/>
    </row>
    <row r="130" spans="1:3" x14ac:dyDescent="0.3">
      <c r="A130" s="12"/>
      <c r="B130" s="12"/>
      <c r="C130" s="12"/>
    </row>
    <row r="131" spans="1:3" x14ac:dyDescent="0.3">
      <c r="A131" s="12"/>
      <c r="B131" s="12"/>
      <c r="C131" s="12"/>
    </row>
    <row r="132" spans="1:3" x14ac:dyDescent="0.3">
      <c r="A132" s="12"/>
      <c r="B132" s="12"/>
      <c r="C132" s="12"/>
    </row>
    <row r="133" spans="1:3" x14ac:dyDescent="0.3">
      <c r="A133" s="12"/>
      <c r="B133" s="12"/>
      <c r="C133" s="12"/>
    </row>
    <row r="134" spans="1:3" x14ac:dyDescent="0.3">
      <c r="A134" s="12"/>
      <c r="B134" s="12"/>
      <c r="C134" s="12"/>
    </row>
    <row r="135" spans="1:3" x14ac:dyDescent="0.3">
      <c r="A135" s="12"/>
      <c r="B135" s="12"/>
      <c r="C135" s="12"/>
    </row>
    <row r="136" spans="1:3" x14ac:dyDescent="0.3">
      <c r="A136" s="12"/>
      <c r="B136" s="12"/>
      <c r="C136" s="12"/>
    </row>
    <row r="137" spans="1:3" x14ac:dyDescent="0.3">
      <c r="A137" s="12"/>
      <c r="B137" s="12"/>
      <c r="C137" s="12"/>
    </row>
    <row r="138" spans="1:3" x14ac:dyDescent="0.3">
      <c r="A138" s="12"/>
      <c r="B138" s="12"/>
      <c r="C138" s="12"/>
    </row>
    <row r="139" spans="1:3" x14ac:dyDescent="0.3">
      <c r="A139" s="12"/>
      <c r="B139" s="12"/>
      <c r="C139" s="12"/>
    </row>
    <row r="140" spans="1:3" x14ac:dyDescent="0.3">
      <c r="A140" s="12"/>
      <c r="B140" s="12"/>
      <c r="C140" s="12"/>
    </row>
    <row r="141" spans="1:3" x14ac:dyDescent="0.3">
      <c r="A141" s="12"/>
      <c r="B141" s="12"/>
      <c r="C141" s="12"/>
    </row>
    <row r="142" spans="1:3" x14ac:dyDescent="0.3">
      <c r="A142" s="12"/>
      <c r="B142" s="12"/>
      <c r="C142" s="12"/>
    </row>
    <row r="143" spans="1:3" x14ac:dyDescent="0.3">
      <c r="A143" s="12"/>
      <c r="B143" s="12"/>
      <c r="C143" s="12"/>
    </row>
    <row r="144" spans="1:3" x14ac:dyDescent="0.3">
      <c r="A144" s="12"/>
      <c r="B144" s="12"/>
      <c r="C144" s="12"/>
    </row>
    <row r="145" spans="1:3" x14ac:dyDescent="0.3">
      <c r="A145" s="12"/>
      <c r="B145" s="12"/>
      <c r="C145" s="12"/>
    </row>
    <row r="146" spans="1:3" x14ac:dyDescent="0.3">
      <c r="A146" s="12"/>
      <c r="B146" s="12"/>
      <c r="C146" s="12"/>
    </row>
  </sheetData>
  <mergeCells count="51">
    <mergeCell ref="A71:E71"/>
    <mergeCell ref="A72:A73"/>
    <mergeCell ref="C72:E72"/>
    <mergeCell ref="C73:E73"/>
    <mergeCell ref="A76:B77"/>
    <mergeCell ref="A64:A65"/>
    <mergeCell ref="C64:E64"/>
    <mergeCell ref="C65:E65"/>
    <mergeCell ref="A68:A69"/>
    <mergeCell ref="C68:E68"/>
    <mergeCell ref="C69:E69"/>
    <mergeCell ref="A55:A56"/>
    <mergeCell ref="C55:E55"/>
    <mergeCell ref="C56:E56"/>
    <mergeCell ref="A59:E59"/>
    <mergeCell ref="A60:A61"/>
    <mergeCell ref="C60:E60"/>
    <mergeCell ref="C61:E61"/>
    <mergeCell ref="C54:E54"/>
    <mergeCell ref="C34:E34"/>
    <mergeCell ref="A35:A36"/>
    <mergeCell ref="C35:E35"/>
    <mergeCell ref="C36:E36"/>
    <mergeCell ref="C41:E41"/>
    <mergeCell ref="A42:A43"/>
    <mergeCell ref="C42:E42"/>
    <mergeCell ref="C43:E43"/>
    <mergeCell ref="A47:E47"/>
    <mergeCell ref="C48:E48"/>
    <mergeCell ref="A49:A50"/>
    <mergeCell ref="C49:E49"/>
    <mergeCell ref="C50:E50"/>
    <mergeCell ref="A21:A22"/>
    <mergeCell ref="C21:E21"/>
    <mergeCell ref="C22:E22"/>
    <mergeCell ref="C27:E27"/>
    <mergeCell ref="A28:A29"/>
    <mergeCell ref="C28:E28"/>
    <mergeCell ref="C29:E29"/>
    <mergeCell ref="C20:E20"/>
    <mergeCell ref="A2:E4"/>
    <mergeCell ref="C6:E6"/>
    <mergeCell ref="A7:A8"/>
    <mergeCell ref="C7:E7"/>
    <mergeCell ref="C8:E8"/>
    <mergeCell ref="A9:C9"/>
    <mergeCell ref="C13:E13"/>
    <mergeCell ref="A14:A15"/>
    <mergeCell ref="C14:E14"/>
    <mergeCell ref="C15:E15"/>
    <mergeCell ref="A16:C1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6CCA2-4992-47A4-A5BB-47FDB1953D9B}">
  <dimension ref="A2:E146"/>
  <sheetViews>
    <sheetView workbookViewId="0">
      <selection activeCell="G13" sqref="G13"/>
    </sheetView>
  </sheetViews>
  <sheetFormatPr defaultRowHeight="14.4" x14ac:dyDescent="0.3"/>
  <cols>
    <col min="1" max="1" width="11.33203125" style="19" customWidth="1"/>
    <col min="2" max="2" width="38.5546875" style="19" customWidth="1"/>
    <col min="3" max="3" width="20" style="19" customWidth="1"/>
    <col min="4" max="4" width="11.88671875" style="19" customWidth="1"/>
    <col min="5" max="5" width="19.5546875" style="19" bestFit="1" customWidth="1"/>
    <col min="6" max="16384" width="8.88671875" style="19"/>
  </cols>
  <sheetData>
    <row r="2" spans="1:5" x14ac:dyDescent="0.3">
      <c r="A2" s="56" t="s">
        <v>35</v>
      </c>
      <c r="B2" s="56"/>
      <c r="C2" s="56"/>
      <c r="D2" s="56"/>
      <c r="E2" s="56"/>
    </row>
    <row r="3" spans="1:5" x14ac:dyDescent="0.3">
      <c r="A3" s="56"/>
      <c r="B3" s="56"/>
      <c r="C3" s="56"/>
      <c r="D3" s="56"/>
      <c r="E3" s="56"/>
    </row>
    <row r="4" spans="1:5" ht="41.4" customHeight="1" x14ac:dyDescent="0.3">
      <c r="A4" s="56"/>
      <c r="B4" s="56"/>
      <c r="C4" s="56"/>
      <c r="D4" s="56"/>
      <c r="E4" s="56"/>
    </row>
    <row r="6" spans="1:5" x14ac:dyDescent="0.3">
      <c r="A6" s="24"/>
      <c r="B6" s="24" t="s">
        <v>6</v>
      </c>
      <c r="C6" s="55" t="s">
        <v>5</v>
      </c>
      <c r="D6" s="55"/>
      <c r="E6" s="55"/>
    </row>
    <row r="7" spans="1:5" x14ac:dyDescent="0.3">
      <c r="A7" s="57" t="s">
        <v>14</v>
      </c>
      <c r="B7" s="5" t="s">
        <v>16</v>
      </c>
      <c r="C7" s="58"/>
      <c r="D7" s="58"/>
      <c r="E7" s="58"/>
    </row>
    <row r="8" spans="1:5" ht="216.6" customHeight="1" x14ac:dyDescent="0.3">
      <c r="A8" s="57"/>
      <c r="B8" s="5" t="s">
        <v>15</v>
      </c>
      <c r="C8" s="59"/>
      <c r="D8" s="59"/>
      <c r="E8" s="59"/>
    </row>
    <row r="9" spans="1:5" x14ac:dyDescent="0.3">
      <c r="A9" s="60"/>
      <c r="B9" s="61"/>
      <c r="C9" s="61"/>
    </row>
    <row r="10" spans="1:5" ht="27.6" x14ac:dyDescent="0.3">
      <c r="A10" s="24" t="s">
        <v>4</v>
      </c>
      <c r="B10" s="24" t="s">
        <v>3</v>
      </c>
      <c r="C10" s="4" t="s">
        <v>2</v>
      </c>
      <c r="D10" s="24" t="s">
        <v>0</v>
      </c>
      <c r="E10" s="4" t="s">
        <v>1</v>
      </c>
    </row>
    <row r="11" spans="1:5" x14ac:dyDescent="0.3">
      <c r="A11" s="2"/>
      <c r="B11" s="8">
        <v>166.33</v>
      </c>
      <c r="C11" s="9">
        <f>A11*B11</f>
        <v>0</v>
      </c>
      <c r="D11" s="9">
        <f>E11-C11</f>
        <v>0</v>
      </c>
      <c r="E11" s="9">
        <f>C11*1.2</f>
        <v>0</v>
      </c>
    </row>
    <row r="12" spans="1:5" x14ac:dyDescent="0.3">
      <c r="A12" s="6"/>
      <c r="B12" s="7"/>
      <c r="C12" s="3"/>
    </row>
    <row r="13" spans="1:5" x14ac:dyDescent="0.3">
      <c r="A13" s="24"/>
      <c r="B13" s="24" t="s">
        <v>6</v>
      </c>
      <c r="C13" s="55" t="s">
        <v>5</v>
      </c>
      <c r="D13" s="55"/>
      <c r="E13" s="55"/>
    </row>
    <row r="14" spans="1:5" x14ac:dyDescent="0.3">
      <c r="A14" s="57" t="s">
        <v>17</v>
      </c>
      <c r="B14" s="5" t="s">
        <v>18</v>
      </c>
      <c r="C14" s="58"/>
      <c r="D14" s="58"/>
      <c r="E14" s="58"/>
    </row>
    <row r="15" spans="1:5" ht="198.6" customHeight="1" x14ac:dyDescent="0.3">
      <c r="A15" s="57"/>
      <c r="B15" s="5" t="s">
        <v>15</v>
      </c>
      <c r="C15" s="59"/>
      <c r="D15" s="59"/>
      <c r="E15" s="59"/>
    </row>
    <row r="16" spans="1:5" x14ac:dyDescent="0.3">
      <c r="A16" s="60"/>
      <c r="B16" s="61"/>
      <c r="C16" s="61"/>
    </row>
    <row r="17" spans="1:5" ht="27.6" x14ac:dyDescent="0.3">
      <c r="A17" s="24" t="s">
        <v>4</v>
      </c>
      <c r="B17" s="24" t="s">
        <v>3</v>
      </c>
      <c r="C17" s="4" t="s">
        <v>2</v>
      </c>
      <c r="D17" s="24" t="s">
        <v>0</v>
      </c>
      <c r="E17" s="4" t="s">
        <v>1</v>
      </c>
    </row>
    <row r="18" spans="1:5" x14ac:dyDescent="0.3">
      <c r="A18" s="2"/>
      <c r="B18" s="10">
        <v>109.42</v>
      </c>
      <c r="C18" s="11">
        <f>A18*B18</f>
        <v>0</v>
      </c>
      <c r="D18" s="11">
        <f>E18-C18</f>
        <v>0</v>
      </c>
      <c r="E18" s="11">
        <f>C18*1.2</f>
        <v>0</v>
      </c>
    </row>
    <row r="19" spans="1:5" x14ac:dyDescent="0.3">
      <c r="A19" s="1"/>
      <c r="C19" s="3"/>
      <c r="D19" s="3"/>
      <c r="E19" s="3"/>
    </row>
    <row r="20" spans="1:5" x14ac:dyDescent="0.3">
      <c r="A20" s="24"/>
      <c r="B20" s="24" t="s">
        <v>6</v>
      </c>
      <c r="C20" s="55" t="s">
        <v>5</v>
      </c>
      <c r="D20" s="55"/>
      <c r="E20" s="55"/>
    </row>
    <row r="21" spans="1:5" x14ac:dyDescent="0.3">
      <c r="A21" s="57" t="s">
        <v>19</v>
      </c>
      <c r="B21" s="5" t="s">
        <v>18</v>
      </c>
      <c r="C21" s="58"/>
      <c r="D21" s="58"/>
      <c r="E21" s="58"/>
    </row>
    <row r="22" spans="1:5" ht="175.8" customHeight="1" x14ac:dyDescent="0.3">
      <c r="A22" s="57"/>
      <c r="B22" s="5" t="s">
        <v>15</v>
      </c>
      <c r="C22" s="59"/>
      <c r="D22" s="59"/>
      <c r="E22" s="59"/>
    </row>
    <row r="23" spans="1:5" x14ac:dyDescent="0.3">
      <c r="A23" s="1"/>
      <c r="C23" s="3"/>
      <c r="D23" s="3"/>
      <c r="E23" s="3"/>
    </row>
    <row r="24" spans="1:5" ht="27.6" x14ac:dyDescent="0.3">
      <c r="A24" s="24" t="s">
        <v>4</v>
      </c>
      <c r="B24" s="24" t="s">
        <v>3</v>
      </c>
      <c r="C24" s="4" t="s">
        <v>2</v>
      </c>
      <c r="D24" s="24" t="s">
        <v>0</v>
      </c>
      <c r="E24" s="4" t="s">
        <v>1</v>
      </c>
    </row>
    <row r="25" spans="1:5" x14ac:dyDescent="0.3">
      <c r="A25" s="2"/>
      <c r="B25" s="10">
        <v>73.92</v>
      </c>
      <c r="C25" s="11">
        <f>A25*B25</f>
        <v>0</v>
      </c>
      <c r="D25" s="11">
        <f>E25-C25</f>
        <v>0</v>
      </c>
      <c r="E25" s="11">
        <f>C25*1.2</f>
        <v>0</v>
      </c>
    </row>
    <row r="27" spans="1:5" x14ac:dyDescent="0.3">
      <c r="A27" s="24"/>
      <c r="B27" s="24" t="s">
        <v>6</v>
      </c>
      <c r="C27" s="55" t="s">
        <v>5</v>
      </c>
      <c r="D27" s="55"/>
      <c r="E27" s="55"/>
    </row>
    <row r="28" spans="1:5" x14ac:dyDescent="0.3">
      <c r="A28" s="57" t="s">
        <v>19</v>
      </c>
      <c r="B28" s="5" t="s">
        <v>20</v>
      </c>
      <c r="C28" s="58"/>
      <c r="D28" s="58"/>
      <c r="E28" s="58"/>
    </row>
    <row r="29" spans="1:5" ht="175.8" customHeight="1" x14ac:dyDescent="0.3">
      <c r="A29" s="57"/>
      <c r="B29" s="5" t="s">
        <v>15</v>
      </c>
      <c r="C29" s="59"/>
      <c r="D29" s="59"/>
      <c r="E29" s="59"/>
    </row>
    <row r="30" spans="1:5" x14ac:dyDescent="0.3">
      <c r="A30" s="1"/>
      <c r="C30" s="3"/>
      <c r="D30" s="3"/>
      <c r="E30" s="3"/>
    </row>
    <row r="31" spans="1:5" ht="27.6" x14ac:dyDescent="0.3">
      <c r="A31" s="24" t="s">
        <v>4</v>
      </c>
      <c r="B31" s="24" t="s">
        <v>3</v>
      </c>
      <c r="C31" s="4" t="s">
        <v>2</v>
      </c>
      <c r="D31" s="24" t="s">
        <v>0</v>
      </c>
      <c r="E31" s="4" t="s">
        <v>1</v>
      </c>
    </row>
    <row r="32" spans="1:5" x14ac:dyDescent="0.3">
      <c r="A32" s="2"/>
      <c r="B32" s="10">
        <v>58.46</v>
      </c>
      <c r="C32" s="11">
        <f>A32*B32</f>
        <v>0</v>
      </c>
      <c r="D32" s="11">
        <f>E32-C32</f>
        <v>0</v>
      </c>
      <c r="E32" s="11">
        <f>C32*1.2</f>
        <v>0</v>
      </c>
    </row>
    <row r="33" spans="1:5" x14ac:dyDescent="0.3">
      <c r="A33" s="2"/>
      <c r="B33" s="10"/>
      <c r="C33" s="11"/>
      <c r="D33" s="11"/>
      <c r="E33" s="11"/>
    </row>
    <row r="34" spans="1:5" x14ac:dyDescent="0.3">
      <c r="A34" s="24"/>
      <c r="B34" s="24" t="s">
        <v>6</v>
      </c>
      <c r="C34" s="55" t="s">
        <v>5</v>
      </c>
      <c r="D34" s="55"/>
      <c r="E34" s="55"/>
    </row>
    <row r="35" spans="1:5" x14ac:dyDescent="0.3">
      <c r="A35" s="57" t="s">
        <v>19</v>
      </c>
      <c r="B35" s="5" t="s">
        <v>21</v>
      </c>
      <c r="C35" s="58"/>
      <c r="D35" s="58"/>
      <c r="E35" s="58"/>
    </row>
    <row r="36" spans="1:5" ht="175.8" customHeight="1" x14ac:dyDescent="0.3">
      <c r="A36" s="57"/>
      <c r="B36" s="5" t="s">
        <v>15</v>
      </c>
      <c r="C36" s="59"/>
      <c r="D36" s="59"/>
      <c r="E36" s="59"/>
    </row>
    <row r="37" spans="1:5" x14ac:dyDescent="0.3">
      <c r="A37" s="1"/>
      <c r="C37" s="3"/>
      <c r="D37" s="3"/>
      <c r="E37" s="3"/>
    </row>
    <row r="38" spans="1:5" ht="27.6" x14ac:dyDescent="0.3">
      <c r="A38" s="24" t="s">
        <v>4</v>
      </c>
      <c r="B38" s="24" t="s">
        <v>3</v>
      </c>
      <c r="C38" s="4" t="s">
        <v>2</v>
      </c>
      <c r="D38" s="24" t="s">
        <v>0</v>
      </c>
      <c r="E38" s="4" t="s">
        <v>1</v>
      </c>
    </row>
    <row r="39" spans="1:5" x14ac:dyDescent="0.3">
      <c r="A39" s="2"/>
      <c r="B39" s="10">
        <v>37.17</v>
      </c>
      <c r="C39" s="11">
        <f>A39*B39</f>
        <v>0</v>
      </c>
      <c r="D39" s="11">
        <f>E39-C39</f>
        <v>0</v>
      </c>
      <c r="E39" s="11">
        <f>C39*1.2</f>
        <v>0</v>
      </c>
    </row>
    <row r="40" spans="1:5" x14ac:dyDescent="0.3">
      <c r="A40" s="23"/>
      <c r="B40" s="20"/>
      <c r="C40" s="21"/>
      <c r="D40" s="21"/>
      <c r="E40" s="22"/>
    </row>
    <row r="41" spans="1:5" x14ac:dyDescent="0.3">
      <c r="A41" s="24"/>
      <c r="B41" s="24" t="s">
        <v>6</v>
      </c>
      <c r="C41" s="55" t="s">
        <v>5</v>
      </c>
      <c r="D41" s="55"/>
      <c r="E41" s="55"/>
    </row>
    <row r="42" spans="1:5" x14ac:dyDescent="0.3">
      <c r="A42" s="57" t="s">
        <v>22</v>
      </c>
      <c r="B42" s="5" t="s">
        <v>23</v>
      </c>
      <c r="C42" s="58"/>
      <c r="D42" s="58"/>
      <c r="E42" s="58"/>
    </row>
    <row r="43" spans="1:5" ht="175.8" customHeight="1" x14ac:dyDescent="0.3">
      <c r="A43" s="57"/>
      <c r="B43" s="5" t="s">
        <v>15</v>
      </c>
      <c r="C43" s="59"/>
      <c r="D43" s="59"/>
      <c r="E43" s="59"/>
    </row>
    <row r="44" spans="1:5" x14ac:dyDescent="0.3">
      <c r="A44" s="1"/>
      <c r="C44" s="3"/>
      <c r="D44" s="3"/>
      <c r="E44" s="3"/>
    </row>
    <row r="45" spans="1:5" ht="27.6" x14ac:dyDescent="0.3">
      <c r="A45" s="24" t="s">
        <v>4</v>
      </c>
      <c r="B45" s="24" t="s">
        <v>3</v>
      </c>
      <c r="C45" s="4" t="s">
        <v>2</v>
      </c>
      <c r="D45" s="24" t="s">
        <v>0</v>
      </c>
      <c r="E45" s="4" t="s">
        <v>1</v>
      </c>
    </row>
    <row r="46" spans="1:5" x14ac:dyDescent="0.3">
      <c r="A46" s="2"/>
      <c r="B46" s="10">
        <v>23.17</v>
      </c>
      <c r="C46" s="11">
        <f>A46*B46</f>
        <v>0</v>
      </c>
      <c r="D46" s="11">
        <f>E46-C46</f>
        <v>0</v>
      </c>
      <c r="E46" s="11">
        <f>C46*1.2</f>
        <v>0</v>
      </c>
    </row>
    <row r="47" spans="1:5" x14ac:dyDescent="0.3">
      <c r="A47" s="65"/>
      <c r="B47" s="66"/>
      <c r="C47" s="66"/>
      <c r="D47" s="66"/>
      <c r="E47" s="67"/>
    </row>
    <row r="48" spans="1:5" ht="14.4" customHeight="1" x14ac:dyDescent="0.3">
      <c r="A48" s="24"/>
      <c r="B48" s="24" t="s">
        <v>6</v>
      </c>
      <c r="C48" s="62" t="s">
        <v>5</v>
      </c>
      <c r="D48" s="63"/>
      <c r="E48" s="64"/>
    </row>
    <row r="49" spans="1:5" ht="14.4" customHeight="1" x14ac:dyDescent="0.3">
      <c r="A49" s="68" t="s">
        <v>7</v>
      </c>
      <c r="B49" s="5" t="s">
        <v>25</v>
      </c>
      <c r="C49" s="70"/>
      <c r="D49" s="71"/>
      <c r="E49" s="72"/>
    </row>
    <row r="50" spans="1:5" ht="175.8" customHeight="1" x14ac:dyDescent="0.3">
      <c r="A50" s="69"/>
      <c r="B50" s="5" t="s">
        <v>24</v>
      </c>
      <c r="C50" s="73"/>
      <c r="D50" s="74"/>
      <c r="E50" s="75"/>
    </row>
    <row r="51" spans="1:5" ht="27.6" x14ac:dyDescent="0.3">
      <c r="A51" s="24" t="s">
        <v>4</v>
      </c>
      <c r="B51" s="24" t="s">
        <v>3</v>
      </c>
      <c r="C51" s="4" t="s">
        <v>2</v>
      </c>
      <c r="D51" s="24" t="s">
        <v>0</v>
      </c>
      <c r="E51" s="4" t="s">
        <v>1</v>
      </c>
    </row>
    <row r="52" spans="1:5" x14ac:dyDescent="0.3">
      <c r="A52" s="2"/>
      <c r="B52" s="10">
        <v>156.66999999999999</v>
      </c>
      <c r="C52" s="11">
        <f>A52*B52</f>
        <v>0</v>
      </c>
      <c r="D52" s="11">
        <f>E52-C52</f>
        <v>0</v>
      </c>
      <c r="E52" s="11">
        <f>C52*1.2</f>
        <v>0</v>
      </c>
    </row>
    <row r="53" spans="1:5" x14ac:dyDescent="0.3">
      <c r="A53" s="23"/>
      <c r="B53" s="20"/>
      <c r="C53" s="21"/>
      <c r="D53" s="21"/>
      <c r="E53" s="22"/>
    </row>
    <row r="54" spans="1:5" ht="14.4" customHeight="1" x14ac:dyDescent="0.3">
      <c r="A54" s="24"/>
      <c r="B54" s="24" t="s">
        <v>6</v>
      </c>
      <c r="C54" s="62" t="s">
        <v>5</v>
      </c>
      <c r="D54" s="63"/>
      <c r="E54" s="64"/>
    </row>
    <row r="55" spans="1:5" ht="14.4" customHeight="1" x14ac:dyDescent="0.3">
      <c r="A55" s="68" t="s">
        <v>26</v>
      </c>
      <c r="B55" s="5" t="s">
        <v>28</v>
      </c>
      <c r="C55" s="70"/>
      <c r="D55" s="71"/>
      <c r="E55" s="72"/>
    </row>
    <row r="56" spans="1:5" ht="175.8" customHeight="1" x14ac:dyDescent="0.3">
      <c r="A56" s="69"/>
      <c r="B56" s="5" t="s">
        <v>27</v>
      </c>
      <c r="C56" s="73"/>
      <c r="D56" s="74"/>
      <c r="E56" s="75"/>
    </row>
    <row r="57" spans="1:5" ht="27.6" x14ac:dyDescent="0.3">
      <c r="A57" s="24" t="s">
        <v>4</v>
      </c>
      <c r="B57" s="24" t="s">
        <v>3</v>
      </c>
      <c r="C57" s="4" t="s">
        <v>2</v>
      </c>
      <c r="D57" s="24" t="s">
        <v>0</v>
      </c>
      <c r="E57" s="4" t="s">
        <v>1</v>
      </c>
    </row>
    <row r="58" spans="1:5" x14ac:dyDescent="0.3">
      <c r="A58" s="2"/>
      <c r="B58" s="10">
        <v>105</v>
      </c>
      <c r="C58" s="11">
        <f>A58*B58</f>
        <v>0</v>
      </c>
      <c r="D58" s="11">
        <f>E58-C58</f>
        <v>0</v>
      </c>
      <c r="E58" s="11">
        <f>C58*1.2</f>
        <v>0</v>
      </c>
    </row>
    <row r="59" spans="1:5" x14ac:dyDescent="0.3">
      <c r="A59" s="65"/>
      <c r="B59" s="66"/>
      <c r="C59" s="66"/>
      <c r="D59" s="66"/>
      <c r="E59" s="67"/>
    </row>
    <row r="60" spans="1:5" x14ac:dyDescent="0.3">
      <c r="A60" s="57" t="s">
        <v>29</v>
      </c>
      <c r="B60" s="5" t="s">
        <v>30</v>
      </c>
      <c r="C60" s="58"/>
      <c r="D60" s="58"/>
      <c r="E60" s="58"/>
    </row>
    <row r="61" spans="1:5" ht="175.8" customHeight="1" x14ac:dyDescent="0.3">
      <c r="A61" s="57"/>
      <c r="B61" s="5" t="s">
        <v>27</v>
      </c>
      <c r="C61" s="59"/>
      <c r="D61" s="59"/>
      <c r="E61" s="59"/>
    </row>
    <row r="62" spans="1:5" x14ac:dyDescent="0.3">
      <c r="A62" s="2"/>
      <c r="B62" s="10">
        <v>70.33</v>
      </c>
      <c r="C62" s="11">
        <f>A62*B62</f>
        <v>0</v>
      </c>
      <c r="D62" s="11">
        <f>E62-C62</f>
        <v>0</v>
      </c>
      <c r="E62" s="11">
        <f>C62*1.2</f>
        <v>0</v>
      </c>
    </row>
    <row r="63" spans="1:5" x14ac:dyDescent="0.3">
      <c r="A63" s="23"/>
      <c r="B63" s="20"/>
      <c r="C63" s="21"/>
      <c r="D63" s="21"/>
      <c r="E63" s="22"/>
    </row>
    <row r="64" spans="1:5" x14ac:dyDescent="0.3">
      <c r="A64" s="57" t="s">
        <v>31</v>
      </c>
      <c r="B64" s="5" t="s">
        <v>32</v>
      </c>
      <c r="C64" s="58"/>
      <c r="D64" s="58"/>
      <c r="E64" s="58"/>
    </row>
    <row r="65" spans="1:5" ht="175.8" customHeight="1" x14ac:dyDescent="0.3">
      <c r="A65" s="57"/>
      <c r="B65" s="5" t="s">
        <v>27</v>
      </c>
      <c r="C65" s="59"/>
      <c r="D65" s="59"/>
      <c r="E65" s="59"/>
    </row>
    <row r="66" spans="1:5" x14ac:dyDescent="0.3">
      <c r="A66" s="2"/>
      <c r="B66" s="10">
        <v>39.5</v>
      </c>
      <c r="C66" s="11">
        <f>A66*B66</f>
        <v>0</v>
      </c>
      <c r="D66" s="11">
        <f>E66-C66</f>
        <v>0</v>
      </c>
      <c r="E66" s="11">
        <f>C66*1.2</f>
        <v>0</v>
      </c>
    </row>
    <row r="67" spans="1:5" x14ac:dyDescent="0.3">
      <c r="A67" s="23"/>
      <c r="B67" s="20"/>
      <c r="C67" s="21"/>
      <c r="D67" s="21"/>
      <c r="E67" s="22"/>
    </row>
    <row r="68" spans="1:5" x14ac:dyDescent="0.3">
      <c r="A68" s="57" t="s">
        <v>33</v>
      </c>
      <c r="B68" s="5" t="s">
        <v>34</v>
      </c>
      <c r="C68" s="58"/>
      <c r="D68" s="58"/>
      <c r="E68" s="58"/>
    </row>
    <row r="69" spans="1:5" ht="175.8" customHeight="1" x14ac:dyDescent="0.3">
      <c r="A69" s="57"/>
      <c r="B69" s="5" t="s">
        <v>27</v>
      </c>
      <c r="C69" s="59"/>
      <c r="D69" s="59"/>
      <c r="E69" s="59"/>
    </row>
    <row r="70" spans="1:5" x14ac:dyDescent="0.3">
      <c r="A70" s="2"/>
      <c r="B70" s="10">
        <v>107.42</v>
      </c>
      <c r="C70" s="11">
        <f>A70*B70</f>
        <v>0</v>
      </c>
      <c r="D70" s="11">
        <f>E70-C70</f>
        <v>0</v>
      </c>
      <c r="E70" s="11">
        <f>C70*1.2</f>
        <v>0</v>
      </c>
    </row>
    <row r="71" spans="1:5" x14ac:dyDescent="0.3">
      <c r="A71" s="65"/>
      <c r="B71" s="66"/>
      <c r="C71" s="66"/>
      <c r="D71" s="66"/>
      <c r="E71" s="67"/>
    </row>
    <row r="72" spans="1:5" ht="27.6" x14ac:dyDescent="0.3">
      <c r="A72" s="57" t="s">
        <v>8</v>
      </c>
      <c r="B72" s="5" t="s">
        <v>9</v>
      </c>
      <c r="C72" s="58"/>
      <c r="D72" s="58"/>
      <c r="E72" s="58"/>
    </row>
    <row r="73" spans="1:5" ht="175.8" customHeight="1" x14ac:dyDescent="0.3">
      <c r="A73" s="57"/>
      <c r="B73" s="5" t="s">
        <v>10</v>
      </c>
      <c r="C73" s="59"/>
      <c r="D73" s="59"/>
      <c r="E73" s="59"/>
    </row>
    <row r="74" spans="1:5" x14ac:dyDescent="0.3">
      <c r="A74" s="2"/>
      <c r="B74" s="10">
        <v>100</v>
      </c>
      <c r="C74" s="11">
        <f>A74*B74</f>
        <v>0</v>
      </c>
      <c r="D74" s="11">
        <f>E74-C74</f>
        <v>0</v>
      </c>
      <c r="E74" s="11">
        <f>C74*1.2</f>
        <v>0</v>
      </c>
    </row>
    <row r="76" spans="1:5" ht="27.6" x14ac:dyDescent="0.3">
      <c r="A76" s="76" t="s">
        <v>11</v>
      </c>
      <c r="B76" s="77"/>
      <c r="C76" s="24" t="s">
        <v>12</v>
      </c>
      <c r="D76" s="24" t="s">
        <v>0</v>
      </c>
      <c r="E76" s="24" t="s">
        <v>13</v>
      </c>
    </row>
    <row r="77" spans="1:5" x14ac:dyDescent="0.3">
      <c r="A77" s="78"/>
      <c r="B77" s="79"/>
      <c r="C77" s="15">
        <f>C11+C18+C25+C52+C62+C74</f>
        <v>0</v>
      </c>
      <c r="D77" s="16">
        <f>E77-C77</f>
        <v>0</v>
      </c>
      <c r="E77" s="16">
        <f>C77*1.2</f>
        <v>0</v>
      </c>
    </row>
    <row r="93" spans="1:3" x14ac:dyDescent="0.3">
      <c r="A93" s="13"/>
      <c r="B93" s="13"/>
      <c r="C93" s="13"/>
    </row>
    <row r="94" spans="1:3" x14ac:dyDescent="0.3">
      <c r="A94" s="12"/>
      <c r="B94" s="12"/>
      <c r="C94" s="12"/>
    </row>
    <row r="95" spans="1:3" x14ac:dyDescent="0.3">
      <c r="A95" s="12"/>
      <c r="B95" s="12"/>
      <c r="C95" s="12"/>
    </row>
    <row r="96" spans="1:3" x14ac:dyDescent="0.3">
      <c r="A96" s="12"/>
      <c r="B96" s="12"/>
      <c r="C96" s="12"/>
    </row>
    <row r="97" spans="1:3" x14ac:dyDescent="0.3">
      <c r="A97" s="14"/>
      <c r="B97" s="12"/>
      <c r="C97" s="12"/>
    </row>
    <row r="98" spans="1:3" x14ac:dyDescent="0.3">
      <c r="A98" s="12"/>
      <c r="B98" s="12"/>
      <c r="C98" s="12"/>
    </row>
    <row r="99" spans="1:3" x14ac:dyDescent="0.3">
      <c r="A99" s="12"/>
      <c r="B99" s="14"/>
      <c r="C99" s="12"/>
    </row>
    <row r="100" spans="1:3" x14ac:dyDescent="0.3">
      <c r="A100" s="14"/>
      <c r="B100" s="12"/>
      <c r="C100" s="12"/>
    </row>
    <row r="101" spans="1:3" x14ac:dyDescent="0.3">
      <c r="A101" s="12"/>
      <c r="B101" s="12"/>
      <c r="C101" s="12"/>
    </row>
    <row r="102" spans="1:3" x14ac:dyDescent="0.3">
      <c r="A102" s="12"/>
      <c r="B102" s="14"/>
      <c r="C102" s="12"/>
    </row>
    <row r="103" spans="1:3" x14ac:dyDescent="0.3">
      <c r="A103" s="14"/>
      <c r="B103" s="12"/>
      <c r="C103" s="12"/>
    </row>
    <row r="104" spans="1:3" x14ac:dyDescent="0.3">
      <c r="A104" s="12"/>
      <c r="B104" s="12"/>
      <c r="C104" s="12"/>
    </row>
    <row r="105" spans="1:3" x14ac:dyDescent="0.3">
      <c r="A105" s="14"/>
      <c r="B105" s="12"/>
      <c r="C105" s="12"/>
    </row>
    <row r="106" spans="1:3" x14ac:dyDescent="0.3">
      <c r="A106" s="12"/>
      <c r="B106" s="12"/>
      <c r="C106" s="12"/>
    </row>
    <row r="107" spans="1:3" x14ac:dyDescent="0.3">
      <c r="A107" s="12"/>
      <c r="B107" s="14"/>
      <c r="C107" s="12"/>
    </row>
    <row r="108" spans="1:3" x14ac:dyDescent="0.3">
      <c r="A108" s="14"/>
      <c r="B108" s="14"/>
      <c r="C108" s="12"/>
    </row>
    <row r="109" spans="1:3" x14ac:dyDescent="0.3">
      <c r="A109" s="12"/>
      <c r="B109" s="14"/>
      <c r="C109" s="12"/>
    </row>
    <row r="110" spans="1:3" x14ac:dyDescent="0.3">
      <c r="A110" s="12"/>
      <c r="B110" s="12"/>
      <c r="C110" s="12"/>
    </row>
    <row r="111" spans="1:3" x14ac:dyDescent="0.3">
      <c r="A111" s="14"/>
      <c r="B111" s="12"/>
      <c r="C111" s="12"/>
    </row>
    <row r="112" spans="1:3" x14ac:dyDescent="0.3">
      <c r="A112" s="12"/>
      <c r="B112" s="12"/>
      <c r="C112" s="12"/>
    </row>
    <row r="113" spans="1:3" x14ac:dyDescent="0.3">
      <c r="A113" s="12"/>
      <c r="B113" s="12"/>
      <c r="C113" s="12"/>
    </row>
    <row r="114" spans="1:3" x14ac:dyDescent="0.3">
      <c r="A114" s="12"/>
      <c r="B114" s="12"/>
      <c r="C114" s="12"/>
    </row>
    <row r="115" spans="1:3" x14ac:dyDescent="0.3">
      <c r="A115" s="12"/>
      <c r="B115" s="12"/>
      <c r="C115" s="12"/>
    </row>
    <row r="116" spans="1:3" x14ac:dyDescent="0.3">
      <c r="A116" s="12"/>
      <c r="B116" s="12"/>
      <c r="C116" s="12"/>
    </row>
    <row r="117" spans="1:3" x14ac:dyDescent="0.3">
      <c r="A117" s="12"/>
      <c r="B117" s="12"/>
      <c r="C117" s="12"/>
    </row>
    <row r="118" spans="1:3" x14ac:dyDescent="0.3">
      <c r="A118" s="12"/>
      <c r="B118" s="12"/>
      <c r="C118" s="12"/>
    </row>
    <row r="119" spans="1:3" x14ac:dyDescent="0.3">
      <c r="A119" s="12"/>
      <c r="B119" s="12"/>
      <c r="C119" s="12"/>
    </row>
    <row r="120" spans="1:3" x14ac:dyDescent="0.3">
      <c r="A120" s="12"/>
      <c r="B120" s="12"/>
      <c r="C120" s="12"/>
    </row>
    <row r="121" spans="1:3" x14ac:dyDescent="0.3">
      <c r="A121" s="12"/>
      <c r="B121" s="12"/>
      <c r="C121" s="12"/>
    </row>
    <row r="122" spans="1:3" x14ac:dyDescent="0.3">
      <c r="A122" s="12"/>
      <c r="B122" s="12"/>
      <c r="C122" s="12"/>
    </row>
    <row r="123" spans="1:3" x14ac:dyDescent="0.3">
      <c r="A123" s="12"/>
      <c r="B123" s="12"/>
      <c r="C123" s="12"/>
    </row>
    <row r="124" spans="1:3" x14ac:dyDescent="0.3">
      <c r="A124" s="12"/>
      <c r="B124" s="12"/>
      <c r="C124" s="12"/>
    </row>
    <row r="125" spans="1:3" x14ac:dyDescent="0.3">
      <c r="A125" s="12"/>
      <c r="B125" s="12"/>
      <c r="C125" s="12"/>
    </row>
    <row r="126" spans="1:3" x14ac:dyDescent="0.3">
      <c r="A126" s="12"/>
      <c r="B126" s="12"/>
      <c r="C126" s="12"/>
    </row>
    <row r="127" spans="1:3" x14ac:dyDescent="0.3">
      <c r="A127" s="12"/>
      <c r="B127" s="12"/>
      <c r="C127" s="12"/>
    </row>
    <row r="128" spans="1:3" x14ac:dyDescent="0.3">
      <c r="A128" s="12"/>
      <c r="B128" s="12"/>
      <c r="C128" s="12"/>
    </row>
    <row r="129" spans="1:3" x14ac:dyDescent="0.3">
      <c r="A129" s="12"/>
      <c r="B129" s="12"/>
      <c r="C129" s="12"/>
    </row>
    <row r="130" spans="1:3" x14ac:dyDescent="0.3">
      <c r="A130" s="12"/>
      <c r="B130" s="12"/>
      <c r="C130" s="12"/>
    </row>
    <row r="131" spans="1:3" x14ac:dyDescent="0.3">
      <c r="A131" s="12"/>
      <c r="B131" s="12"/>
      <c r="C131" s="12"/>
    </row>
    <row r="132" spans="1:3" x14ac:dyDescent="0.3">
      <c r="A132" s="12"/>
      <c r="B132" s="12"/>
      <c r="C132" s="12"/>
    </row>
    <row r="133" spans="1:3" x14ac:dyDescent="0.3">
      <c r="A133" s="12"/>
      <c r="B133" s="12"/>
      <c r="C133" s="12"/>
    </row>
    <row r="134" spans="1:3" x14ac:dyDescent="0.3">
      <c r="A134" s="12"/>
      <c r="B134" s="12"/>
      <c r="C134" s="12"/>
    </row>
    <row r="135" spans="1:3" x14ac:dyDescent="0.3">
      <c r="A135" s="12"/>
      <c r="B135" s="12"/>
      <c r="C135" s="12"/>
    </row>
    <row r="136" spans="1:3" x14ac:dyDescent="0.3">
      <c r="A136" s="12"/>
      <c r="B136" s="12"/>
      <c r="C136" s="12"/>
    </row>
    <row r="137" spans="1:3" x14ac:dyDescent="0.3">
      <c r="A137" s="12"/>
      <c r="B137" s="12"/>
      <c r="C137" s="12"/>
    </row>
    <row r="138" spans="1:3" x14ac:dyDescent="0.3">
      <c r="A138" s="12"/>
      <c r="B138" s="12"/>
      <c r="C138" s="12"/>
    </row>
    <row r="139" spans="1:3" x14ac:dyDescent="0.3">
      <c r="A139" s="12"/>
      <c r="B139" s="12"/>
      <c r="C139" s="12"/>
    </row>
    <row r="140" spans="1:3" x14ac:dyDescent="0.3">
      <c r="A140" s="12"/>
      <c r="B140" s="12"/>
      <c r="C140" s="12"/>
    </row>
    <row r="141" spans="1:3" x14ac:dyDescent="0.3">
      <c r="A141" s="12"/>
      <c r="B141" s="12"/>
      <c r="C141" s="12"/>
    </row>
    <row r="142" spans="1:3" x14ac:dyDescent="0.3">
      <c r="A142" s="12"/>
      <c r="B142" s="12"/>
      <c r="C142" s="12"/>
    </row>
    <row r="143" spans="1:3" x14ac:dyDescent="0.3">
      <c r="A143" s="12"/>
      <c r="B143" s="12"/>
      <c r="C143" s="12"/>
    </row>
    <row r="144" spans="1:3" x14ac:dyDescent="0.3">
      <c r="A144" s="12"/>
      <c r="B144" s="12"/>
      <c r="C144" s="12"/>
    </row>
    <row r="145" spans="1:3" x14ac:dyDescent="0.3">
      <c r="A145" s="12"/>
      <c r="B145" s="12"/>
      <c r="C145" s="12"/>
    </row>
    <row r="146" spans="1:3" x14ac:dyDescent="0.3">
      <c r="A146" s="12"/>
      <c r="B146" s="12"/>
      <c r="C146" s="12"/>
    </row>
  </sheetData>
  <mergeCells count="51">
    <mergeCell ref="A71:E71"/>
    <mergeCell ref="A72:A73"/>
    <mergeCell ref="C72:E72"/>
    <mergeCell ref="C73:E73"/>
    <mergeCell ref="A76:B77"/>
    <mergeCell ref="A64:A65"/>
    <mergeCell ref="C64:E64"/>
    <mergeCell ref="C65:E65"/>
    <mergeCell ref="A68:A69"/>
    <mergeCell ref="C68:E68"/>
    <mergeCell ref="C69:E69"/>
    <mergeCell ref="A55:A56"/>
    <mergeCell ref="C55:E55"/>
    <mergeCell ref="C56:E56"/>
    <mergeCell ref="A59:E59"/>
    <mergeCell ref="A60:A61"/>
    <mergeCell ref="C60:E60"/>
    <mergeCell ref="C61:E61"/>
    <mergeCell ref="C54:E54"/>
    <mergeCell ref="C34:E34"/>
    <mergeCell ref="A35:A36"/>
    <mergeCell ref="C35:E35"/>
    <mergeCell ref="C36:E36"/>
    <mergeCell ref="C41:E41"/>
    <mergeCell ref="A42:A43"/>
    <mergeCell ref="C42:E42"/>
    <mergeCell ref="C43:E43"/>
    <mergeCell ref="A47:E47"/>
    <mergeCell ref="C48:E48"/>
    <mergeCell ref="A49:A50"/>
    <mergeCell ref="C49:E49"/>
    <mergeCell ref="C50:E50"/>
    <mergeCell ref="A21:A22"/>
    <mergeCell ref="C21:E21"/>
    <mergeCell ref="C22:E22"/>
    <mergeCell ref="C27:E27"/>
    <mergeCell ref="A28:A29"/>
    <mergeCell ref="C28:E28"/>
    <mergeCell ref="C29:E29"/>
    <mergeCell ref="C20:E20"/>
    <mergeCell ref="A2:E4"/>
    <mergeCell ref="C6:E6"/>
    <mergeCell ref="A7:A8"/>
    <mergeCell ref="C7:E7"/>
    <mergeCell ref="C8:E8"/>
    <mergeCell ref="A9:C9"/>
    <mergeCell ref="C13:E13"/>
    <mergeCell ref="A14:A15"/>
    <mergeCell ref="C14:E14"/>
    <mergeCell ref="C15:E15"/>
    <mergeCell ref="A16:C16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40C8C-F20B-4A96-AE06-60C385B74423}">
  <dimension ref="A2:E146"/>
  <sheetViews>
    <sheetView workbookViewId="0">
      <selection activeCell="G13" sqref="G13"/>
    </sheetView>
  </sheetViews>
  <sheetFormatPr defaultRowHeight="14.4" x14ac:dyDescent="0.3"/>
  <cols>
    <col min="1" max="1" width="11.33203125" style="19" customWidth="1"/>
    <col min="2" max="2" width="38.5546875" style="19" customWidth="1"/>
    <col min="3" max="3" width="20" style="19" customWidth="1"/>
    <col min="4" max="4" width="11.88671875" style="19" customWidth="1"/>
    <col min="5" max="5" width="19.5546875" style="19" bestFit="1" customWidth="1"/>
    <col min="6" max="16384" width="8.88671875" style="19"/>
  </cols>
  <sheetData>
    <row r="2" spans="1:5" x14ac:dyDescent="0.3">
      <c r="A2" s="56" t="s">
        <v>35</v>
      </c>
      <c r="B2" s="56"/>
      <c r="C2" s="56"/>
      <c r="D2" s="56"/>
      <c r="E2" s="56"/>
    </row>
    <row r="3" spans="1:5" x14ac:dyDescent="0.3">
      <c r="A3" s="56"/>
      <c r="B3" s="56"/>
      <c r="C3" s="56"/>
      <c r="D3" s="56"/>
      <c r="E3" s="56"/>
    </row>
    <row r="4" spans="1:5" ht="41.4" customHeight="1" x14ac:dyDescent="0.3">
      <c r="A4" s="56"/>
      <c r="B4" s="56"/>
      <c r="C4" s="56"/>
      <c r="D4" s="56"/>
      <c r="E4" s="56"/>
    </row>
    <row r="6" spans="1:5" x14ac:dyDescent="0.3">
      <c r="A6" s="24"/>
      <c r="B6" s="24" t="s">
        <v>6</v>
      </c>
      <c r="C6" s="55" t="s">
        <v>5</v>
      </c>
      <c r="D6" s="55"/>
      <c r="E6" s="55"/>
    </row>
    <row r="7" spans="1:5" x14ac:dyDescent="0.3">
      <c r="A7" s="57" t="s">
        <v>14</v>
      </c>
      <c r="B7" s="5" t="s">
        <v>16</v>
      </c>
      <c r="C7" s="58"/>
      <c r="D7" s="58"/>
      <c r="E7" s="58"/>
    </row>
    <row r="8" spans="1:5" ht="216.6" customHeight="1" x14ac:dyDescent="0.3">
      <c r="A8" s="57"/>
      <c r="B8" s="5" t="s">
        <v>15</v>
      </c>
      <c r="C8" s="59"/>
      <c r="D8" s="59"/>
      <c r="E8" s="59"/>
    </row>
    <row r="9" spans="1:5" x14ac:dyDescent="0.3">
      <c r="A9" s="60"/>
      <c r="B9" s="61"/>
      <c r="C9" s="61"/>
    </row>
    <row r="10" spans="1:5" ht="27.6" x14ac:dyDescent="0.3">
      <c r="A10" s="24" t="s">
        <v>4</v>
      </c>
      <c r="B10" s="24" t="s">
        <v>3</v>
      </c>
      <c r="C10" s="4" t="s">
        <v>2</v>
      </c>
      <c r="D10" s="24" t="s">
        <v>0</v>
      </c>
      <c r="E10" s="4" t="s">
        <v>1</v>
      </c>
    </row>
    <row r="11" spans="1:5" x14ac:dyDescent="0.3">
      <c r="A11" s="2"/>
      <c r="B11" s="8">
        <v>166.33</v>
      </c>
      <c r="C11" s="9">
        <f>A11*B11</f>
        <v>0</v>
      </c>
      <c r="D11" s="9">
        <f>E11-C11</f>
        <v>0</v>
      </c>
      <c r="E11" s="9">
        <f>C11*1.2</f>
        <v>0</v>
      </c>
    </row>
    <row r="12" spans="1:5" x14ac:dyDescent="0.3">
      <c r="A12" s="6"/>
      <c r="B12" s="7"/>
      <c r="C12" s="3"/>
    </row>
    <row r="13" spans="1:5" x14ac:dyDescent="0.3">
      <c r="A13" s="24"/>
      <c r="B13" s="24" t="s">
        <v>6</v>
      </c>
      <c r="C13" s="55" t="s">
        <v>5</v>
      </c>
      <c r="D13" s="55"/>
      <c r="E13" s="55"/>
    </row>
    <row r="14" spans="1:5" x14ac:dyDescent="0.3">
      <c r="A14" s="57" t="s">
        <v>17</v>
      </c>
      <c r="B14" s="5" t="s">
        <v>18</v>
      </c>
      <c r="C14" s="58"/>
      <c r="D14" s="58"/>
      <c r="E14" s="58"/>
    </row>
    <row r="15" spans="1:5" ht="198.6" customHeight="1" x14ac:dyDescent="0.3">
      <c r="A15" s="57"/>
      <c r="B15" s="5" t="s">
        <v>15</v>
      </c>
      <c r="C15" s="59"/>
      <c r="D15" s="59"/>
      <c r="E15" s="59"/>
    </row>
    <row r="16" spans="1:5" x14ac:dyDescent="0.3">
      <c r="A16" s="60"/>
      <c r="B16" s="61"/>
      <c r="C16" s="61"/>
    </row>
    <row r="17" spans="1:5" ht="27.6" x14ac:dyDescent="0.3">
      <c r="A17" s="24" t="s">
        <v>4</v>
      </c>
      <c r="B17" s="24" t="s">
        <v>3</v>
      </c>
      <c r="C17" s="4" t="s">
        <v>2</v>
      </c>
      <c r="D17" s="24" t="s">
        <v>0</v>
      </c>
      <c r="E17" s="4" t="s">
        <v>1</v>
      </c>
    </row>
    <row r="18" spans="1:5" x14ac:dyDescent="0.3">
      <c r="A18" s="2"/>
      <c r="B18" s="10">
        <v>109.42</v>
      </c>
      <c r="C18" s="11">
        <f>A18*B18</f>
        <v>0</v>
      </c>
      <c r="D18" s="11">
        <f>E18-C18</f>
        <v>0</v>
      </c>
      <c r="E18" s="11">
        <f>C18*1.2</f>
        <v>0</v>
      </c>
    </row>
    <row r="19" spans="1:5" x14ac:dyDescent="0.3">
      <c r="A19" s="1"/>
      <c r="C19" s="3"/>
      <c r="D19" s="3"/>
      <c r="E19" s="3"/>
    </row>
    <row r="20" spans="1:5" x14ac:dyDescent="0.3">
      <c r="A20" s="24"/>
      <c r="B20" s="24" t="s">
        <v>6</v>
      </c>
      <c r="C20" s="55" t="s">
        <v>5</v>
      </c>
      <c r="D20" s="55"/>
      <c r="E20" s="55"/>
    </row>
    <row r="21" spans="1:5" x14ac:dyDescent="0.3">
      <c r="A21" s="57" t="s">
        <v>19</v>
      </c>
      <c r="B21" s="5" t="s">
        <v>18</v>
      </c>
      <c r="C21" s="58"/>
      <c r="D21" s="58"/>
      <c r="E21" s="58"/>
    </row>
    <row r="22" spans="1:5" ht="175.8" customHeight="1" x14ac:dyDescent="0.3">
      <c r="A22" s="57"/>
      <c r="B22" s="5" t="s">
        <v>15</v>
      </c>
      <c r="C22" s="59"/>
      <c r="D22" s="59"/>
      <c r="E22" s="59"/>
    </row>
    <row r="23" spans="1:5" x14ac:dyDescent="0.3">
      <c r="A23" s="1"/>
      <c r="C23" s="3"/>
      <c r="D23" s="3"/>
      <c r="E23" s="3"/>
    </row>
    <row r="24" spans="1:5" ht="27.6" x14ac:dyDescent="0.3">
      <c r="A24" s="24" t="s">
        <v>4</v>
      </c>
      <c r="B24" s="24" t="s">
        <v>3</v>
      </c>
      <c r="C24" s="4" t="s">
        <v>2</v>
      </c>
      <c r="D24" s="24" t="s">
        <v>0</v>
      </c>
      <c r="E24" s="4" t="s">
        <v>1</v>
      </c>
    </row>
    <row r="25" spans="1:5" x14ac:dyDescent="0.3">
      <c r="A25" s="2"/>
      <c r="B25" s="10">
        <v>73.92</v>
      </c>
      <c r="C25" s="11">
        <f>A25*B25</f>
        <v>0</v>
      </c>
      <c r="D25" s="11">
        <f>E25-C25</f>
        <v>0</v>
      </c>
      <c r="E25" s="11">
        <f>C25*1.2</f>
        <v>0</v>
      </c>
    </row>
    <row r="27" spans="1:5" x14ac:dyDescent="0.3">
      <c r="A27" s="24"/>
      <c r="B27" s="24" t="s">
        <v>6</v>
      </c>
      <c r="C27" s="55" t="s">
        <v>5</v>
      </c>
      <c r="D27" s="55"/>
      <c r="E27" s="55"/>
    </row>
    <row r="28" spans="1:5" x14ac:dyDescent="0.3">
      <c r="A28" s="57" t="s">
        <v>19</v>
      </c>
      <c r="B28" s="5" t="s">
        <v>20</v>
      </c>
      <c r="C28" s="58"/>
      <c r="D28" s="58"/>
      <c r="E28" s="58"/>
    </row>
    <row r="29" spans="1:5" ht="175.8" customHeight="1" x14ac:dyDescent="0.3">
      <c r="A29" s="57"/>
      <c r="B29" s="5" t="s">
        <v>15</v>
      </c>
      <c r="C29" s="59"/>
      <c r="D29" s="59"/>
      <c r="E29" s="59"/>
    </row>
    <row r="30" spans="1:5" x14ac:dyDescent="0.3">
      <c r="A30" s="1"/>
      <c r="C30" s="3"/>
      <c r="D30" s="3"/>
      <c r="E30" s="3"/>
    </row>
    <row r="31" spans="1:5" ht="27.6" x14ac:dyDescent="0.3">
      <c r="A31" s="24" t="s">
        <v>4</v>
      </c>
      <c r="B31" s="24" t="s">
        <v>3</v>
      </c>
      <c r="C31" s="4" t="s">
        <v>2</v>
      </c>
      <c r="D31" s="24" t="s">
        <v>0</v>
      </c>
      <c r="E31" s="4" t="s">
        <v>1</v>
      </c>
    </row>
    <row r="32" spans="1:5" x14ac:dyDescent="0.3">
      <c r="A32" s="2"/>
      <c r="B32" s="10">
        <v>58.46</v>
      </c>
      <c r="C32" s="11">
        <f>A32*B32</f>
        <v>0</v>
      </c>
      <c r="D32" s="11">
        <f>E32-C32</f>
        <v>0</v>
      </c>
      <c r="E32" s="11">
        <f>C32*1.2</f>
        <v>0</v>
      </c>
    </row>
    <row r="33" spans="1:5" x14ac:dyDescent="0.3">
      <c r="A33" s="2"/>
      <c r="B33" s="10"/>
      <c r="C33" s="11"/>
      <c r="D33" s="11"/>
      <c r="E33" s="11"/>
    </row>
    <row r="34" spans="1:5" x14ac:dyDescent="0.3">
      <c r="A34" s="24"/>
      <c r="B34" s="24" t="s">
        <v>6</v>
      </c>
      <c r="C34" s="55" t="s">
        <v>5</v>
      </c>
      <c r="D34" s="55"/>
      <c r="E34" s="55"/>
    </row>
    <row r="35" spans="1:5" x14ac:dyDescent="0.3">
      <c r="A35" s="57" t="s">
        <v>19</v>
      </c>
      <c r="B35" s="5" t="s">
        <v>21</v>
      </c>
      <c r="C35" s="58"/>
      <c r="D35" s="58"/>
      <c r="E35" s="58"/>
    </row>
    <row r="36" spans="1:5" ht="175.8" customHeight="1" x14ac:dyDescent="0.3">
      <c r="A36" s="57"/>
      <c r="B36" s="5" t="s">
        <v>15</v>
      </c>
      <c r="C36" s="59"/>
      <c r="D36" s="59"/>
      <c r="E36" s="59"/>
    </row>
    <row r="37" spans="1:5" x14ac:dyDescent="0.3">
      <c r="A37" s="1"/>
      <c r="C37" s="3"/>
      <c r="D37" s="3"/>
      <c r="E37" s="3"/>
    </row>
    <row r="38" spans="1:5" ht="27.6" x14ac:dyDescent="0.3">
      <c r="A38" s="24" t="s">
        <v>4</v>
      </c>
      <c r="B38" s="24" t="s">
        <v>3</v>
      </c>
      <c r="C38" s="4" t="s">
        <v>2</v>
      </c>
      <c r="D38" s="24" t="s">
        <v>0</v>
      </c>
      <c r="E38" s="4" t="s">
        <v>1</v>
      </c>
    </row>
    <row r="39" spans="1:5" x14ac:dyDescent="0.3">
      <c r="A39" s="2"/>
      <c r="B39" s="10">
        <v>37.17</v>
      </c>
      <c r="C39" s="11">
        <f>A39*B39</f>
        <v>0</v>
      </c>
      <c r="D39" s="11">
        <f>E39-C39</f>
        <v>0</v>
      </c>
      <c r="E39" s="11">
        <f>C39*1.2</f>
        <v>0</v>
      </c>
    </row>
    <row r="40" spans="1:5" x14ac:dyDescent="0.3">
      <c r="A40" s="23"/>
      <c r="B40" s="20"/>
      <c r="C40" s="21"/>
      <c r="D40" s="21"/>
      <c r="E40" s="22"/>
    </row>
    <row r="41" spans="1:5" x14ac:dyDescent="0.3">
      <c r="A41" s="24"/>
      <c r="B41" s="24" t="s">
        <v>6</v>
      </c>
      <c r="C41" s="55" t="s">
        <v>5</v>
      </c>
      <c r="D41" s="55"/>
      <c r="E41" s="55"/>
    </row>
    <row r="42" spans="1:5" x14ac:dyDescent="0.3">
      <c r="A42" s="57" t="s">
        <v>22</v>
      </c>
      <c r="B42" s="5" t="s">
        <v>23</v>
      </c>
      <c r="C42" s="58"/>
      <c r="D42" s="58"/>
      <c r="E42" s="58"/>
    </row>
    <row r="43" spans="1:5" ht="175.8" customHeight="1" x14ac:dyDescent="0.3">
      <c r="A43" s="57"/>
      <c r="B43" s="5" t="s">
        <v>15</v>
      </c>
      <c r="C43" s="59"/>
      <c r="D43" s="59"/>
      <c r="E43" s="59"/>
    </row>
    <row r="44" spans="1:5" x14ac:dyDescent="0.3">
      <c r="A44" s="1"/>
      <c r="C44" s="3"/>
      <c r="D44" s="3"/>
      <c r="E44" s="3"/>
    </row>
    <row r="45" spans="1:5" ht="27.6" x14ac:dyDescent="0.3">
      <c r="A45" s="24" t="s">
        <v>4</v>
      </c>
      <c r="B45" s="24" t="s">
        <v>3</v>
      </c>
      <c r="C45" s="4" t="s">
        <v>2</v>
      </c>
      <c r="D45" s="24" t="s">
        <v>0</v>
      </c>
      <c r="E45" s="4" t="s">
        <v>1</v>
      </c>
    </row>
    <row r="46" spans="1:5" x14ac:dyDescent="0.3">
      <c r="A46" s="2"/>
      <c r="B46" s="10">
        <v>23.17</v>
      </c>
      <c r="C46" s="11">
        <f>A46*B46</f>
        <v>0</v>
      </c>
      <c r="D46" s="11">
        <f>E46-C46</f>
        <v>0</v>
      </c>
      <c r="E46" s="11">
        <f>C46*1.2</f>
        <v>0</v>
      </c>
    </row>
    <row r="47" spans="1:5" x14ac:dyDescent="0.3">
      <c r="A47" s="65"/>
      <c r="B47" s="66"/>
      <c r="C47" s="66"/>
      <c r="D47" s="66"/>
      <c r="E47" s="67"/>
    </row>
    <row r="48" spans="1:5" ht="14.4" customHeight="1" x14ac:dyDescent="0.3">
      <c r="A48" s="24"/>
      <c r="B48" s="24" t="s">
        <v>6</v>
      </c>
      <c r="C48" s="62" t="s">
        <v>5</v>
      </c>
      <c r="D48" s="63"/>
      <c r="E48" s="64"/>
    </row>
    <row r="49" spans="1:5" ht="14.4" customHeight="1" x14ac:dyDescent="0.3">
      <c r="A49" s="68" t="s">
        <v>7</v>
      </c>
      <c r="B49" s="5" t="s">
        <v>25</v>
      </c>
      <c r="C49" s="70"/>
      <c r="D49" s="71"/>
      <c r="E49" s="72"/>
    </row>
    <row r="50" spans="1:5" ht="175.8" customHeight="1" x14ac:dyDescent="0.3">
      <c r="A50" s="69"/>
      <c r="B50" s="5" t="s">
        <v>24</v>
      </c>
      <c r="C50" s="73"/>
      <c r="D50" s="74"/>
      <c r="E50" s="75"/>
    </row>
    <row r="51" spans="1:5" ht="27.6" x14ac:dyDescent="0.3">
      <c r="A51" s="24" t="s">
        <v>4</v>
      </c>
      <c r="B51" s="24" t="s">
        <v>3</v>
      </c>
      <c r="C51" s="4" t="s">
        <v>2</v>
      </c>
      <c r="D51" s="24" t="s">
        <v>0</v>
      </c>
      <c r="E51" s="4" t="s">
        <v>1</v>
      </c>
    </row>
    <row r="52" spans="1:5" x14ac:dyDescent="0.3">
      <c r="A52" s="2"/>
      <c r="B52" s="10">
        <v>156.66999999999999</v>
      </c>
      <c r="C52" s="11">
        <f>A52*B52</f>
        <v>0</v>
      </c>
      <c r="D52" s="11">
        <f>E52-C52</f>
        <v>0</v>
      </c>
      <c r="E52" s="11">
        <f>C52*1.2</f>
        <v>0</v>
      </c>
    </row>
    <row r="53" spans="1:5" x14ac:dyDescent="0.3">
      <c r="A53" s="23"/>
      <c r="B53" s="20"/>
      <c r="C53" s="21"/>
      <c r="D53" s="21"/>
      <c r="E53" s="22"/>
    </row>
    <row r="54" spans="1:5" ht="14.4" customHeight="1" x14ac:dyDescent="0.3">
      <c r="A54" s="24"/>
      <c r="B54" s="24" t="s">
        <v>6</v>
      </c>
      <c r="C54" s="62" t="s">
        <v>5</v>
      </c>
      <c r="D54" s="63"/>
      <c r="E54" s="64"/>
    </row>
    <row r="55" spans="1:5" ht="14.4" customHeight="1" x14ac:dyDescent="0.3">
      <c r="A55" s="68" t="s">
        <v>26</v>
      </c>
      <c r="B55" s="5" t="s">
        <v>28</v>
      </c>
      <c r="C55" s="70"/>
      <c r="D55" s="71"/>
      <c r="E55" s="72"/>
    </row>
    <row r="56" spans="1:5" ht="175.8" customHeight="1" x14ac:dyDescent="0.3">
      <c r="A56" s="69"/>
      <c r="B56" s="5" t="s">
        <v>27</v>
      </c>
      <c r="C56" s="73"/>
      <c r="D56" s="74"/>
      <c r="E56" s="75"/>
    </row>
    <row r="57" spans="1:5" ht="27.6" x14ac:dyDescent="0.3">
      <c r="A57" s="24" t="s">
        <v>4</v>
      </c>
      <c r="B57" s="24" t="s">
        <v>3</v>
      </c>
      <c r="C57" s="4" t="s">
        <v>2</v>
      </c>
      <c r="D57" s="24" t="s">
        <v>0</v>
      </c>
      <c r="E57" s="4" t="s">
        <v>1</v>
      </c>
    </row>
    <row r="58" spans="1:5" x14ac:dyDescent="0.3">
      <c r="A58" s="2"/>
      <c r="B58" s="10">
        <v>105</v>
      </c>
      <c r="C58" s="11">
        <f>A58*B58</f>
        <v>0</v>
      </c>
      <c r="D58" s="11">
        <f>E58-C58</f>
        <v>0</v>
      </c>
      <c r="E58" s="11">
        <f>C58*1.2</f>
        <v>0</v>
      </c>
    </row>
    <row r="59" spans="1:5" x14ac:dyDescent="0.3">
      <c r="A59" s="65"/>
      <c r="B59" s="66"/>
      <c r="C59" s="66"/>
      <c r="D59" s="66"/>
      <c r="E59" s="67"/>
    </row>
    <row r="60" spans="1:5" x14ac:dyDescent="0.3">
      <c r="A60" s="57" t="s">
        <v>29</v>
      </c>
      <c r="B60" s="5" t="s">
        <v>30</v>
      </c>
      <c r="C60" s="58"/>
      <c r="D60" s="58"/>
      <c r="E60" s="58"/>
    </row>
    <row r="61" spans="1:5" ht="175.8" customHeight="1" x14ac:dyDescent="0.3">
      <c r="A61" s="57"/>
      <c r="B61" s="5" t="s">
        <v>27</v>
      </c>
      <c r="C61" s="59"/>
      <c r="D61" s="59"/>
      <c r="E61" s="59"/>
    </row>
    <row r="62" spans="1:5" x14ac:dyDescent="0.3">
      <c r="A62" s="2"/>
      <c r="B62" s="10">
        <v>70.33</v>
      </c>
      <c r="C62" s="11">
        <f>A62*B62</f>
        <v>0</v>
      </c>
      <c r="D62" s="11">
        <f>E62-C62</f>
        <v>0</v>
      </c>
      <c r="E62" s="11">
        <f>C62*1.2</f>
        <v>0</v>
      </c>
    </row>
    <row r="63" spans="1:5" x14ac:dyDescent="0.3">
      <c r="A63" s="23"/>
      <c r="B63" s="20"/>
      <c r="C63" s="21"/>
      <c r="D63" s="21"/>
      <c r="E63" s="22"/>
    </row>
    <row r="64" spans="1:5" x14ac:dyDescent="0.3">
      <c r="A64" s="57" t="s">
        <v>31</v>
      </c>
      <c r="B64" s="5" t="s">
        <v>32</v>
      </c>
      <c r="C64" s="58"/>
      <c r="D64" s="58"/>
      <c r="E64" s="58"/>
    </row>
    <row r="65" spans="1:5" ht="175.8" customHeight="1" x14ac:dyDescent="0.3">
      <c r="A65" s="57"/>
      <c r="B65" s="5" t="s">
        <v>27</v>
      </c>
      <c r="C65" s="59"/>
      <c r="D65" s="59"/>
      <c r="E65" s="59"/>
    </row>
    <row r="66" spans="1:5" x14ac:dyDescent="0.3">
      <c r="A66" s="2"/>
      <c r="B66" s="10">
        <v>39.5</v>
      </c>
      <c r="C66" s="11">
        <f>A66*B66</f>
        <v>0</v>
      </c>
      <c r="D66" s="11">
        <f>E66-C66</f>
        <v>0</v>
      </c>
      <c r="E66" s="11">
        <f>C66*1.2</f>
        <v>0</v>
      </c>
    </row>
    <row r="67" spans="1:5" x14ac:dyDescent="0.3">
      <c r="A67" s="23"/>
      <c r="B67" s="20"/>
      <c r="C67" s="21"/>
      <c r="D67" s="21"/>
      <c r="E67" s="22"/>
    </row>
    <row r="68" spans="1:5" x14ac:dyDescent="0.3">
      <c r="A68" s="57" t="s">
        <v>33</v>
      </c>
      <c r="B68" s="5" t="s">
        <v>34</v>
      </c>
      <c r="C68" s="58"/>
      <c r="D68" s="58"/>
      <c r="E68" s="58"/>
    </row>
    <row r="69" spans="1:5" ht="175.8" customHeight="1" x14ac:dyDescent="0.3">
      <c r="A69" s="57"/>
      <c r="B69" s="5" t="s">
        <v>27</v>
      </c>
      <c r="C69" s="59"/>
      <c r="D69" s="59"/>
      <c r="E69" s="59"/>
    </row>
    <row r="70" spans="1:5" x14ac:dyDescent="0.3">
      <c r="A70" s="2"/>
      <c r="B70" s="10">
        <v>107.42</v>
      </c>
      <c r="C70" s="11">
        <f>A70*B70</f>
        <v>0</v>
      </c>
      <c r="D70" s="11">
        <f>E70-C70</f>
        <v>0</v>
      </c>
      <c r="E70" s="11">
        <f>C70*1.2</f>
        <v>0</v>
      </c>
    </row>
    <row r="71" spans="1:5" x14ac:dyDescent="0.3">
      <c r="A71" s="65"/>
      <c r="B71" s="66"/>
      <c r="C71" s="66"/>
      <c r="D71" s="66"/>
      <c r="E71" s="67"/>
    </row>
    <row r="72" spans="1:5" ht="27.6" x14ac:dyDescent="0.3">
      <c r="A72" s="57" t="s">
        <v>8</v>
      </c>
      <c r="B72" s="5" t="s">
        <v>9</v>
      </c>
      <c r="C72" s="58"/>
      <c r="D72" s="58"/>
      <c r="E72" s="58"/>
    </row>
    <row r="73" spans="1:5" ht="175.8" customHeight="1" x14ac:dyDescent="0.3">
      <c r="A73" s="57"/>
      <c r="B73" s="5" t="s">
        <v>10</v>
      </c>
      <c r="C73" s="59"/>
      <c r="D73" s="59"/>
      <c r="E73" s="59"/>
    </row>
    <row r="74" spans="1:5" x14ac:dyDescent="0.3">
      <c r="A74" s="2"/>
      <c r="B74" s="10">
        <v>100</v>
      </c>
      <c r="C74" s="11">
        <f>A74*B74</f>
        <v>0</v>
      </c>
      <c r="D74" s="11">
        <f>E74-C74</f>
        <v>0</v>
      </c>
      <c r="E74" s="11">
        <f>C74*1.2</f>
        <v>0</v>
      </c>
    </row>
    <row r="76" spans="1:5" ht="27.6" x14ac:dyDescent="0.3">
      <c r="A76" s="76" t="s">
        <v>11</v>
      </c>
      <c r="B76" s="77"/>
      <c r="C76" s="24" t="s">
        <v>12</v>
      </c>
      <c r="D76" s="24" t="s">
        <v>0</v>
      </c>
      <c r="E76" s="24" t="s">
        <v>13</v>
      </c>
    </row>
    <row r="77" spans="1:5" x14ac:dyDescent="0.3">
      <c r="A77" s="78"/>
      <c r="B77" s="79"/>
      <c r="C77" s="15">
        <f>C11+C18+C25+C52+C62+C74</f>
        <v>0</v>
      </c>
      <c r="D77" s="16">
        <f>E77-C77</f>
        <v>0</v>
      </c>
      <c r="E77" s="16">
        <f>C77*1.2</f>
        <v>0</v>
      </c>
    </row>
    <row r="93" spans="1:3" x14ac:dyDescent="0.3">
      <c r="A93" s="13"/>
      <c r="B93" s="13"/>
      <c r="C93" s="13"/>
    </row>
    <row r="94" spans="1:3" x14ac:dyDescent="0.3">
      <c r="A94" s="12"/>
      <c r="B94" s="12"/>
      <c r="C94" s="12"/>
    </row>
    <row r="95" spans="1:3" x14ac:dyDescent="0.3">
      <c r="A95" s="12"/>
      <c r="B95" s="12"/>
      <c r="C95" s="12"/>
    </row>
    <row r="96" spans="1:3" x14ac:dyDescent="0.3">
      <c r="A96" s="12"/>
      <c r="B96" s="12"/>
      <c r="C96" s="12"/>
    </row>
    <row r="97" spans="1:3" x14ac:dyDescent="0.3">
      <c r="A97" s="14"/>
      <c r="B97" s="12"/>
      <c r="C97" s="12"/>
    </row>
    <row r="98" spans="1:3" x14ac:dyDescent="0.3">
      <c r="A98" s="12"/>
      <c r="B98" s="12"/>
      <c r="C98" s="12"/>
    </row>
    <row r="99" spans="1:3" x14ac:dyDescent="0.3">
      <c r="A99" s="12"/>
      <c r="B99" s="14"/>
      <c r="C99" s="12"/>
    </row>
    <row r="100" spans="1:3" x14ac:dyDescent="0.3">
      <c r="A100" s="14"/>
      <c r="B100" s="12"/>
      <c r="C100" s="12"/>
    </row>
    <row r="101" spans="1:3" x14ac:dyDescent="0.3">
      <c r="A101" s="12"/>
      <c r="B101" s="12"/>
      <c r="C101" s="12"/>
    </row>
    <row r="102" spans="1:3" x14ac:dyDescent="0.3">
      <c r="A102" s="12"/>
      <c r="B102" s="14"/>
      <c r="C102" s="12"/>
    </row>
    <row r="103" spans="1:3" x14ac:dyDescent="0.3">
      <c r="A103" s="14"/>
      <c r="B103" s="12"/>
      <c r="C103" s="12"/>
    </row>
    <row r="104" spans="1:3" x14ac:dyDescent="0.3">
      <c r="A104" s="12"/>
      <c r="B104" s="12"/>
      <c r="C104" s="12"/>
    </row>
    <row r="105" spans="1:3" x14ac:dyDescent="0.3">
      <c r="A105" s="14"/>
      <c r="B105" s="12"/>
      <c r="C105" s="12"/>
    </row>
    <row r="106" spans="1:3" x14ac:dyDescent="0.3">
      <c r="A106" s="12"/>
      <c r="B106" s="12"/>
      <c r="C106" s="12"/>
    </row>
    <row r="107" spans="1:3" x14ac:dyDescent="0.3">
      <c r="A107" s="12"/>
      <c r="B107" s="14"/>
      <c r="C107" s="12"/>
    </row>
    <row r="108" spans="1:3" x14ac:dyDescent="0.3">
      <c r="A108" s="14"/>
      <c r="B108" s="14"/>
      <c r="C108" s="12"/>
    </row>
    <row r="109" spans="1:3" x14ac:dyDescent="0.3">
      <c r="A109" s="12"/>
      <c r="B109" s="14"/>
      <c r="C109" s="12"/>
    </row>
    <row r="110" spans="1:3" x14ac:dyDescent="0.3">
      <c r="A110" s="12"/>
      <c r="B110" s="12"/>
      <c r="C110" s="12"/>
    </row>
    <row r="111" spans="1:3" x14ac:dyDescent="0.3">
      <c r="A111" s="14"/>
      <c r="B111" s="12"/>
      <c r="C111" s="12"/>
    </row>
    <row r="112" spans="1:3" x14ac:dyDescent="0.3">
      <c r="A112" s="12"/>
      <c r="B112" s="12"/>
      <c r="C112" s="12"/>
    </row>
    <row r="113" spans="1:3" x14ac:dyDescent="0.3">
      <c r="A113" s="12"/>
      <c r="B113" s="12"/>
      <c r="C113" s="12"/>
    </row>
    <row r="114" spans="1:3" x14ac:dyDescent="0.3">
      <c r="A114" s="12"/>
      <c r="B114" s="12"/>
      <c r="C114" s="12"/>
    </row>
    <row r="115" spans="1:3" x14ac:dyDescent="0.3">
      <c r="A115" s="12"/>
      <c r="B115" s="12"/>
      <c r="C115" s="12"/>
    </row>
    <row r="116" spans="1:3" x14ac:dyDescent="0.3">
      <c r="A116" s="12"/>
      <c r="B116" s="12"/>
      <c r="C116" s="12"/>
    </row>
    <row r="117" spans="1:3" x14ac:dyDescent="0.3">
      <c r="A117" s="12"/>
      <c r="B117" s="12"/>
      <c r="C117" s="12"/>
    </row>
    <row r="118" spans="1:3" x14ac:dyDescent="0.3">
      <c r="A118" s="12"/>
      <c r="B118" s="12"/>
      <c r="C118" s="12"/>
    </row>
    <row r="119" spans="1:3" x14ac:dyDescent="0.3">
      <c r="A119" s="12"/>
      <c r="B119" s="12"/>
      <c r="C119" s="12"/>
    </row>
    <row r="120" spans="1:3" x14ac:dyDescent="0.3">
      <c r="A120" s="12"/>
      <c r="B120" s="12"/>
      <c r="C120" s="12"/>
    </row>
    <row r="121" spans="1:3" x14ac:dyDescent="0.3">
      <c r="A121" s="12"/>
      <c r="B121" s="12"/>
      <c r="C121" s="12"/>
    </row>
    <row r="122" spans="1:3" x14ac:dyDescent="0.3">
      <c r="A122" s="12"/>
      <c r="B122" s="12"/>
      <c r="C122" s="12"/>
    </row>
    <row r="123" spans="1:3" x14ac:dyDescent="0.3">
      <c r="A123" s="12"/>
      <c r="B123" s="12"/>
      <c r="C123" s="12"/>
    </row>
    <row r="124" spans="1:3" x14ac:dyDescent="0.3">
      <c r="A124" s="12"/>
      <c r="B124" s="12"/>
      <c r="C124" s="12"/>
    </row>
    <row r="125" spans="1:3" x14ac:dyDescent="0.3">
      <c r="A125" s="12"/>
      <c r="B125" s="12"/>
      <c r="C125" s="12"/>
    </row>
    <row r="126" spans="1:3" x14ac:dyDescent="0.3">
      <c r="A126" s="12"/>
      <c r="B126" s="12"/>
      <c r="C126" s="12"/>
    </row>
    <row r="127" spans="1:3" x14ac:dyDescent="0.3">
      <c r="A127" s="12"/>
      <c r="B127" s="12"/>
      <c r="C127" s="12"/>
    </row>
    <row r="128" spans="1:3" x14ac:dyDescent="0.3">
      <c r="A128" s="12"/>
      <c r="B128" s="12"/>
      <c r="C128" s="12"/>
    </row>
    <row r="129" spans="1:3" x14ac:dyDescent="0.3">
      <c r="A129" s="12"/>
      <c r="B129" s="12"/>
      <c r="C129" s="12"/>
    </row>
    <row r="130" spans="1:3" x14ac:dyDescent="0.3">
      <c r="A130" s="12"/>
      <c r="B130" s="12"/>
      <c r="C130" s="12"/>
    </row>
    <row r="131" spans="1:3" x14ac:dyDescent="0.3">
      <c r="A131" s="12"/>
      <c r="B131" s="12"/>
      <c r="C131" s="12"/>
    </row>
    <row r="132" spans="1:3" x14ac:dyDescent="0.3">
      <c r="A132" s="12"/>
      <c r="B132" s="12"/>
      <c r="C132" s="12"/>
    </row>
    <row r="133" spans="1:3" x14ac:dyDescent="0.3">
      <c r="A133" s="12"/>
      <c r="B133" s="12"/>
      <c r="C133" s="12"/>
    </row>
    <row r="134" spans="1:3" x14ac:dyDescent="0.3">
      <c r="A134" s="12"/>
      <c r="B134" s="12"/>
      <c r="C134" s="12"/>
    </row>
    <row r="135" spans="1:3" x14ac:dyDescent="0.3">
      <c r="A135" s="12"/>
      <c r="B135" s="12"/>
      <c r="C135" s="12"/>
    </row>
    <row r="136" spans="1:3" x14ac:dyDescent="0.3">
      <c r="A136" s="12"/>
      <c r="B136" s="12"/>
      <c r="C136" s="12"/>
    </row>
    <row r="137" spans="1:3" x14ac:dyDescent="0.3">
      <c r="A137" s="12"/>
      <c r="B137" s="12"/>
      <c r="C137" s="12"/>
    </row>
    <row r="138" spans="1:3" x14ac:dyDescent="0.3">
      <c r="A138" s="12"/>
      <c r="B138" s="12"/>
      <c r="C138" s="12"/>
    </row>
    <row r="139" spans="1:3" x14ac:dyDescent="0.3">
      <c r="A139" s="12"/>
      <c r="B139" s="12"/>
      <c r="C139" s="12"/>
    </row>
    <row r="140" spans="1:3" x14ac:dyDescent="0.3">
      <c r="A140" s="12"/>
      <c r="B140" s="12"/>
      <c r="C140" s="12"/>
    </row>
    <row r="141" spans="1:3" x14ac:dyDescent="0.3">
      <c r="A141" s="12"/>
      <c r="B141" s="12"/>
      <c r="C141" s="12"/>
    </row>
    <row r="142" spans="1:3" x14ac:dyDescent="0.3">
      <c r="A142" s="12"/>
      <c r="B142" s="12"/>
      <c r="C142" s="12"/>
    </row>
    <row r="143" spans="1:3" x14ac:dyDescent="0.3">
      <c r="A143" s="12"/>
      <c r="B143" s="12"/>
      <c r="C143" s="12"/>
    </row>
    <row r="144" spans="1:3" x14ac:dyDescent="0.3">
      <c r="A144" s="12"/>
      <c r="B144" s="12"/>
      <c r="C144" s="12"/>
    </row>
    <row r="145" spans="1:3" x14ac:dyDescent="0.3">
      <c r="A145" s="12"/>
      <c r="B145" s="12"/>
      <c r="C145" s="12"/>
    </row>
    <row r="146" spans="1:3" x14ac:dyDescent="0.3">
      <c r="A146" s="12"/>
      <c r="B146" s="12"/>
      <c r="C146" s="12"/>
    </row>
  </sheetData>
  <mergeCells count="51">
    <mergeCell ref="A71:E71"/>
    <mergeCell ref="A72:A73"/>
    <mergeCell ref="C72:E72"/>
    <mergeCell ref="C73:E73"/>
    <mergeCell ref="A76:B77"/>
    <mergeCell ref="A64:A65"/>
    <mergeCell ref="C64:E64"/>
    <mergeCell ref="C65:E65"/>
    <mergeCell ref="A68:A69"/>
    <mergeCell ref="C68:E68"/>
    <mergeCell ref="C69:E69"/>
    <mergeCell ref="A55:A56"/>
    <mergeCell ref="C55:E55"/>
    <mergeCell ref="C56:E56"/>
    <mergeCell ref="A59:E59"/>
    <mergeCell ref="A60:A61"/>
    <mergeCell ref="C60:E60"/>
    <mergeCell ref="C61:E61"/>
    <mergeCell ref="C54:E54"/>
    <mergeCell ref="C34:E34"/>
    <mergeCell ref="A35:A36"/>
    <mergeCell ref="C35:E35"/>
    <mergeCell ref="C36:E36"/>
    <mergeCell ref="C41:E41"/>
    <mergeCell ref="A42:A43"/>
    <mergeCell ref="C42:E42"/>
    <mergeCell ref="C43:E43"/>
    <mergeCell ref="A47:E47"/>
    <mergeCell ref="C48:E48"/>
    <mergeCell ref="A49:A50"/>
    <mergeCell ref="C49:E49"/>
    <mergeCell ref="C50:E50"/>
    <mergeCell ref="A21:A22"/>
    <mergeCell ref="C21:E21"/>
    <mergeCell ref="C22:E22"/>
    <mergeCell ref="C27:E27"/>
    <mergeCell ref="A28:A29"/>
    <mergeCell ref="C28:E28"/>
    <mergeCell ref="C29:E29"/>
    <mergeCell ref="C20:E20"/>
    <mergeCell ref="A2:E4"/>
    <mergeCell ref="C6:E6"/>
    <mergeCell ref="A7:A8"/>
    <mergeCell ref="C7:E7"/>
    <mergeCell ref="C8:E8"/>
    <mergeCell ref="A9:C9"/>
    <mergeCell ref="C13:E13"/>
    <mergeCell ref="A14:A15"/>
    <mergeCell ref="C14:E14"/>
    <mergeCell ref="C15:E15"/>
    <mergeCell ref="A16:C16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2675B-E498-4C6D-8219-421690A059ED}">
  <dimension ref="A2:E146"/>
  <sheetViews>
    <sheetView workbookViewId="0">
      <selection activeCell="G13" sqref="G13"/>
    </sheetView>
  </sheetViews>
  <sheetFormatPr defaultRowHeight="14.4" x14ac:dyDescent="0.3"/>
  <cols>
    <col min="1" max="1" width="11.33203125" style="19" customWidth="1"/>
    <col min="2" max="2" width="38.5546875" style="19" customWidth="1"/>
    <col min="3" max="3" width="20" style="19" customWidth="1"/>
    <col min="4" max="4" width="11.88671875" style="19" customWidth="1"/>
    <col min="5" max="5" width="19.5546875" style="19" bestFit="1" customWidth="1"/>
    <col min="6" max="16384" width="8.88671875" style="19"/>
  </cols>
  <sheetData>
    <row r="2" spans="1:5" x14ac:dyDescent="0.3">
      <c r="A2" s="56" t="s">
        <v>35</v>
      </c>
      <c r="B2" s="56"/>
      <c r="C2" s="56"/>
      <c r="D2" s="56"/>
      <c r="E2" s="56"/>
    </row>
    <row r="3" spans="1:5" x14ac:dyDescent="0.3">
      <c r="A3" s="56"/>
      <c r="B3" s="56"/>
      <c r="C3" s="56"/>
      <c r="D3" s="56"/>
      <c r="E3" s="56"/>
    </row>
    <row r="4" spans="1:5" ht="41.4" customHeight="1" x14ac:dyDescent="0.3">
      <c r="A4" s="56"/>
      <c r="B4" s="56"/>
      <c r="C4" s="56"/>
      <c r="D4" s="56"/>
      <c r="E4" s="56"/>
    </row>
    <row r="6" spans="1:5" x14ac:dyDescent="0.3">
      <c r="A6" s="24"/>
      <c r="B6" s="24" t="s">
        <v>6</v>
      </c>
      <c r="C6" s="55" t="s">
        <v>5</v>
      </c>
      <c r="D6" s="55"/>
      <c r="E6" s="55"/>
    </row>
    <row r="7" spans="1:5" x14ac:dyDescent="0.3">
      <c r="A7" s="57" t="s">
        <v>14</v>
      </c>
      <c r="B7" s="5" t="s">
        <v>16</v>
      </c>
      <c r="C7" s="58"/>
      <c r="D7" s="58"/>
      <c r="E7" s="58"/>
    </row>
    <row r="8" spans="1:5" ht="216.6" customHeight="1" x14ac:dyDescent="0.3">
      <c r="A8" s="57"/>
      <c r="B8" s="5" t="s">
        <v>15</v>
      </c>
      <c r="C8" s="59"/>
      <c r="D8" s="59"/>
      <c r="E8" s="59"/>
    </row>
    <row r="9" spans="1:5" x14ac:dyDescent="0.3">
      <c r="A9" s="60"/>
      <c r="B9" s="61"/>
      <c r="C9" s="61"/>
    </row>
    <row r="10" spans="1:5" ht="27.6" x14ac:dyDescent="0.3">
      <c r="A10" s="24" t="s">
        <v>4</v>
      </c>
      <c r="B10" s="24" t="s">
        <v>3</v>
      </c>
      <c r="C10" s="4" t="s">
        <v>2</v>
      </c>
      <c r="D10" s="24" t="s">
        <v>0</v>
      </c>
      <c r="E10" s="4" t="s">
        <v>1</v>
      </c>
    </row>
    <row r="11" spans="1:5" x14ac:dyDescent="0.3">
      <c r="A11" s="2"/>
      <c r="B11" s="8">
        <v>166.33</v>
      </c>
      <c r="C11" s="9">
        <f>A11*B11</f>
        <v>0</v>
      </c>
      <c r="D11" s="9">
        <f>E11-C11</f>
        <v>0</v>
      </c>
      <c r="E11" s="9">
        <f>C11*1.2</f>
        <v>0</v>
      </c>
    </row>
    <row r="12" spans="1:5" x14ac:dyDescent="0.3">
      <c r="A12" s="6"/>
      <c r="B12" s="7"/>
      <c r="C12" s="3"/>
    </row>
    <row r="13" spans="1:5" x14ac:dyDescent="0.3">
      <c r="A13" s="24"/>
      <c r="B13" s="24" t="s">
        <v>6</v>
      </c>
      <c r="C13" s="55" t="s">
        <v>5</v>
      </c>
      <c r="D13" s="55"/>
      <c r="E13" s="55"/>
    </row>
    <row r="14" spans="1:5" x14ac:dyDescent="0.3">
      <c r="A14" s="57" t="s">
        <v>17</v>
      </c>
      <c r="B14" s="5" t="s">
        <v>18</v>
      </c>
      <c r="C14" s="58"/>
      <c r="D14" s="58"/>
      <c r="E14" s="58"/>
    </row>
    <row r="15" spans="1:5" ht="198.6" customHeight="1" x14ac:dyDescent="0.3">
      <c r="A15" s="57"/>
      <c r="B15" s="5" t="s">
        <v>15</v>
      </c>
      <c r="C15" s="59"/>
      <c r="D15" s="59"/>
      <c r="E15" s="59"/>
    </row>
    <row r="16" spans="1:5" x14ac:dyDescent="0.3">
      <c r="A16" s="60"/>
      <c r="B16" s="61"/>
      <c r="C16" s="61"/>
    </row>
    <row r="17" spans="1:5" ht="27.6" x14ac:dyDescent="0.3">
      <c r="A17" s="24" t="s">
        <v>4</v>
      </c>
      <c r="B17" s="24" t="s">
        <v>3</v>
      </c>
      <c r="C17" s="4" t="s">
        <v>2</v>
      </c>
      <c r="D17" s="24" t="s">
        <v>0</v>
      </c>
      <c r="E17" s="4" t="s">
        <v>1</v>
      </c>
    </row>
    <row r="18" spans="1:5" x14ac:dyDescent="0.3">
      <c r="A18" s="2"/>
      <c r="B18" s="10">
        <v>109.42</v>
      </c>
      <c r="C18" s="11">
        <f>A18*B18</f>
        <v>0</v>
      </c>
      <c r="D18" s="11">
        <f>E18-C18</f>
        <v>0</v>
      </c>
      <c r="E18" s="11">
        <f>C18*1.2</f>
        <v>0</v>
      </c>
    </row>
    <row r="19" spans="1:5" x14ac:dyDescent="0.3">
      <c r="A19" s="1"/>
      <c r="C19" s="3"/>
      <c r="D19" s="3"/>
      <c r="E19" s="3"/>
    </row>
    <row r="20" spans="1:5" x14ac:dyDescent="0.3">
      <c r="A20" s="24"/>
      <c r="B20" s="24" t="s">
        <v>6</v>
      </c>
      <c r="C20" s="55" t="s">
        <v>5</v>
      </c>
      <c r="D20" s="55"/>
      <c r="E20" s="55"/>
    </row>
    <row r="21" spans="1:5" x14ac:dyDescent="0.3">
      <c r="A21" s="57" t="s">
        <v>19</v>
      </c>
      <c r="B21" s="5" t="s">
        <v>18</v>
      </c>
      <c r="C21" s="58"/>
      <c r="D21" s="58"/>
      <c r="E21" s="58"/>
    </row>
    <row r="22" spans="1:5" ht="175.8" customHeight="1" x14ac:dyDescent="0.3">
      <c r="A22" s="57"/>
      <c r="B22" s="5" t="s">
        <v>15</v>
      </c>
      <c r="C22" s="59"/>
      <c r="D22" s="59"/>
      <c r="E22" s="59"/>
    </row>
    <row r="23" spans="1:5" x14ac:dyDescent="0.3">
      <c r="A23" s="1"/>
      <c r="C23" s="3"/>
      <c r="D23" s="3"/>
      <c r="E23" s="3"/>
    </row>
    <row r="24" spans="1:5" ht="27.6" x14ac:dyDescent="0.3">
      <c r="A24" s="24" t="s">
        <v>4</v>
      </c>
      <c r="B24" s="24" t="s">
        <v>3</v>
      </c>
      <c r="C24" s="4" t="s">
        <v>2</v>
      </c>
      <c r="D24" s="24" t="s">
        <v>0</v>
      </c>
      <c r="E24" s="4" t="s">
        <v>1</v>
      </c>
    </row>
    <row r="25" spans="1:5" x14ac:dyDescent="0.3">
      <c r="A25" s="2"/>
      <c r="B25" s="10">
        <v>73.92</v>
      </c>
      <c r="C25" s="11">
        <f>A25*B25</f>
        <v>0</v>
      </c>
      <c r="D25" s="11">
        <f>E25-C25</f>
        <v>0</v>
      </c>
      <c r="E25" s="11">
        <f>C25*1.2</f>
        <v>0</v>
      </c>
    </row>
    <row r="27" spans="1:5" x14ac:dyDescent="0.3">
      <c r="A27" s="24"/>
      <c r="B27" s="24" t="s">
        <v>6</v>
      </c>
      <c r="C27" s="55" t="s">
        <v>5</v>
      </c>
      <c r="D27" s="55"/>
      <c r="E27" s="55"/>
    </row>
    <row r="28" spans="1:5" x14ac:dyDescent="0.3">
      <c r="A28" s="57" t="s">
        <v>19</v>
      </c>
      <c r="B28" s="5" t="s">
        <v>20</v>
      </c>
      <c r="C28" s="58"/>
      <c r="D28" s="58"/>
      <c r="E28" s="58"/>
    </row>
    <row r="29" spans="1:5" ht="175.8" customHeight="1" x14ac:dyDescent="0.3">
      <c r="A29" s="57"/>
      <c r="B29" s="5" t="s">
        <v>15</v>
      </c>
      <c r="C29" s="59"/>
      <c r="D29" s="59"/>
      <c r="E29" s="59"/>
    </row>
    <row r="30" spans="1:5" x14ac:dyDescent="0.3">
      <c r="A30" s="1"/>
      <c r="C30" s="3"/>
      <c r="D30" s="3"/>
      <c r="E30" s="3"/>
    </row>
    <row r="31" spans="1:5" ht="27.6" x14ac:dyDescent="0.3">
      <c r="A31" s="24" t="s">
        <v>4</v>
      </c>
      <c r="B31" s="24" t="s">
        <v>3</v>
      </c>
      <c r="C31" s="4" t="s">
        <v>2</v>
      </c>
      <c r="D31" s="24" t="s">
        <v>0</v>
      </c>
      <c r="E31" s="4" t="s">
        <v>1</v>
      </c>
    </row>
    <row r="32" spans="1:5" x14ac:dyDescent="0.3">
      <c r="A32" s="2"/>
      <c r="B32" s="10">
        <v>58.46</v>
      </c>
      <c r="C32" s="11">
        <f>A32*B32</f>
        <v>0</v>
      </c>
      <c r="D32" s="11">
        <f>E32-C32</f>
        <v>0</v>
      </c>
      <c r="E32" s="11">
        <f>C32*1.2</f>
        <v>0</v>
      </c>
    </row>
    <row r="33" spans="1:5" x14ac:dyDescent="0.3">
      <c r="A33" s="2"/>
      <c r="B33" s="10"/>
      <c r="C33" s="11"/>
      <c r="D33" s="11"/>
      <c r="E33" s="11"/>
    </row>
    <row r="34" spans="1:5" x14ac:dyDescent="0.3">
      <c r="A34" s="24"/>
      <c r="B34" s="24" t="s">
        <v>6</v>
      </c>
      <c r="C34" s="55" t="s">
        <v>5</v>
      </c>
      <c r="D34" s="55"/>
      <c r="E34" s="55"/>
    </row>
    <row r="35" spans="1:5" x14ac:dyDescent="0.3">
      <c r="A35" s="57" t="s">
        <v>19</v>
      </c>
      <c r="B35" s="5" t="s">
        <v>21</v>
      </c>
      <c r="C35" s="58"/>
      <c r="D35" s="58"/>
      <c r="E35" s="58"/>
    </row>
    <row r="36" spans="1:5" ht="175.8" customHeight="1" x14ac:dyDescent="0.3">
      <c r="A36" s="57"/>
      <c r="B36" s="5" t="s">
        <v>15</v>
      </c>
      <c r="C36" s="59"/>
      <c r="D36" s="59"/>
      <c r="E36" s="59"/>
    </row>
    <row r="37" spans="1:5" x14ac:dyDescent="0.3">
      <c r="A37" s="1"/>
      <c r="C37" s="3"/>
      <c r="D37" s="3"/>
      <c r="E37" s="3"/>
    </row>
    <row r="38" spans="1:5" ht="27.6" x14ac:dyDescent="0.3">
      <c r="A38" s="24" t="s">
        <v>4</v>
      </c>
      <c r="B38" s="24" t="s">
        <v>3</v>
      </c>
      <c r="C38" s="4" t="s">
        <v>2</v>
      </c>
      <c r="D38" s="24" t="s">
        <v>0</v>
      </c>
      <c r="E38" s="4" t="s">
        <v>1</v>
      </c>
    </row>
    <row r="39" spans="1:5" x14ac:dyDescent="0.3">
      <c r="A39" s="2"/>
      <c r="B39" s="10">
        <v>37.17</v>
      </c>
      <c r="C39" s="11">
        <f>A39*B39</f>
        <v>0</v>
      </c>
      <c r="D39" s="11">
        <f>E39-C39</f>
        <v>0</v>
      </c>
      <c r="E39" s="11">
        <f>C39*1.2</f>
        <v>0</v>
      </c>
    </row>
    <row r="40" spans="1:5" x14ac:dyDescent="0.3">
      <c r="A40" s="23"/>
      <c r="B40" s="20"/>
      <c r="C40" s="21"/>
      <c r="D40" s="21"/>
      <c r="E40" s="22"/>
    </row>
    <row r="41" spans="1:5" x14ac:dyDescent="0.3">
      <c r="A41" s="24"/>
      <c r="B41" s="24" t="s">
        <v>6</v>
      </c>
      <c r="C41" s="55" t="s">
        <v>5</v>
      </c>
      <c r="D41" s="55"/>
      <c r="E41" s="55"/>
    </row>
    <row r="42" spans="1:5" x14ac:dyDescent="0.3">
      <c r="A42" s="57" t="s">
        <v>22</v>
      </c>
      <c r="B42" s="5" t="s">
        <v>23</v>
      </c>
      <c r="C42" s="58"/>
      <c r="D42" s="58"/>
      <c r="E42" s="58"/>
    </row>
    <row r="43" spans="1:5" ht="175.8" customHeight="1" x14ac:dyDescent="0.3">
      <c r="A43" s="57"/>
      <c r="B43" s="5" t="s">
        <v>15</v>
      </c>
      <c r="C43" s="59"/>
      <c r="D43" s="59"/>
      <c r="E43" s="59"/>
    </row>
    <row r="44" spans="1:5" x14ac:dyDescent="0.3">
      <c r="A44" s="1"/>
      <c r="C44" s="3"/>
      <c r="D44" s="3"/>
      <c r="E44" s="3"/>
    </row>
    <row r="45" spans="1:5" ht="27.6" x14ac:dyDescent="0.3">
      <c r="A45" s="24" t="s">
        <v>4</v>
      </c>
      <c r="B45" s="24" t="s">
        <v>3</v>
      </c>
      <c r="C45" s="4" t="s">
        <v>2</v>
      </c>
      <c r="D45" s="24" t="s">
        <v>0</v>
      </c>
      <c r="E45" s="4" t="s">
        <v>1</v>
      </c>
    </row>
    <row r="46" spans="1:5" x14ac:dyDescent="0.3">
      <c r="A46" s="2"/>
      <c r="B46" s="10">
        <v>23.17</v>
      </c>
      <c r="C46" s="11">
        <f>A46*B46</f>
        <v>0</v>
      </c>
      <c r="D46" s="11">
        <f>E46-C46</f>
        <v>0</v>
      </c>
      <c r="E46" s="11">
        <f>C46*1.2</f>
        <v>0</v>
      </c>
    </row>
    <row r="47" spans="1:5" x14ac:dyDescent="0.3">
      <c r="A47" s="65"/>
      <c r="B47" s="66"/>
      <c r="C47" s="66"/>
      <c r="D47" s="66"/>
      <c r="E47" s="67"/>
    </row>
    <row r="48" spans="1:5" ht="14.4" customHeight="1" x14ac:dyDescent="0.3">
      <c r="A48" s="24"/>
      <c r="B48" s="24" t="s">
        <v>6</v>
      </c>
      <c r="C48" s="62" t="s">
        <v>5</v>
      </c>
      <c r="D48" s="63"/>
      <c r="E48" s="64"/>
    </row>
    <row r="49" spans="1:5" ht="14.4" customHeight="1" x14ac:dyDescent="0.3">
      <c r="A49" s="68" t="s">
        <v>7</v>
      </c>
      <c r="B49" s="5" t="s">
        <v>25</v>
      </c>
      <c r="C49" s="70"/>
      <c r="D49" s="71"/>
      <c r="E49" s="72"/>
    </row>
    <row r="50" spans="1:5" ht="175.8" customHeight="1" x14ac:dyDescent="0.3">
      <c r="A50" s="69"/>
      <c r="B50" s="5" t="s">
        <v>24</v>
      </c>
      <c r="C50" s="73"/>
      <c r="D50" s="74"/>
      <c r="E50" s="75"/>
    </row>
    <row r="51" spans="1:5" ht="27.6" x14ac:dyDescent="0.3">
      <c r="A51" s="24" t="s">
        <v>4</v>
      </c>
      <c r="B51" s="24" t="s">
        <v>3</v>
      </c>
      <c r="C51" s="4" t="s">
        <v>2</v>
      </c>
      <c r="D51" s="24" t="s">
        <v>0</v>
      </c>
      <c r="E51" s="4" t="s">
        <v>1</v>
      </c>
    </row>
    <row r="52" spans="1:5" x14ac:dyDescent="0.3">
      <c r="A52" s="2"/>
      <c r="B52" s="10">
        <v>156.66999999999999</v>
      </c>
      <c r="C52" s="11">
        <f>A52*B52</f>
        <v>0</v>
      </c>
      <c r="D52" s="11">
        <f>E52-C52</f>
        <v>0</v>
      </c>
      <c r="E52" s="11">
        <f>C52*1.2</f>
        <v>0</v>
      </c>
    </row>
    <row r="53" spans="1:5" x14ac:dyDescent="0.3">
      <c r="A53" s="23"/>
      <c r="B53" s="20"/>
      <c r="C53" s="21"/>
      <c r="D53" s="21"/>
      <c r="E53" s="22"/>
    </row>
    <row r="54" spans="1:5" ht="14.4" customHeight="1" x14ac:dyDescent="0.3">
      <c r="A54" s="24"/>
      <c r="B54" s="24" t="s">
        <v>6</v>
      </c>
      <c r="C54" s="62" t="s">
        <v>5</v>
      </c>
      <c r="D54" s="63"/>
      <c r="E54" s="64"/>
    </row>
    <row r="55" spans="1:5" ht="14.4" customHeight="1" x14ac:dyDescent="0.3">
      <c r="A55" s="68" t="s">
        <v>26</v>
      </c>
      <c r="B55" s="5" t="s">
        <v>28</v>
      </c>
      <c r="C55" s="70"/>
      <c r="D55" s="71"/>
      <c r="E55" s="72"/>
    </row>
    <row r="56" spans="1:5" ht="175.8" customHeight="1" x14ac:dyDescent="0.3">
      <c r="A56" s="69"/>
      <c r="B56" s="5" t="s">
        <v>27</v>
      </c>
      <c r="C56" s="73"/>
      <c r="D56" s="74"/>
      <c r="E56" s="75"/>
    </row>
    <row r="57" spans="1:5" ht="27.6" x14ac:dyDescent="0.3">
      <c r="A57" s="24" t="s">
        <v>4</v>
      </c>
      <c r="B57" s="24" t="s">
        <v>3</v>
      </c>
      <c r="C57" s="4" t="s">
        <v>2</v>
      </c>
      <c r="D57" s="24" t="s">
        <v>0</v>
      </c>
      <c r="E57" s="4" t="s">
        <v>1</v>
      </c>
    </row>
    <row r="58" spans="1:5" x14ac:dyDescent="0.3">
      <c r="A58" s="2"/>
      <c r="B58" s="10">
        <v>105</v>
      </c>
      <c r="C58" s="11">
        <f>A58*B58</f>
        <v>0</v>
      </c>
      <c r="D58" s="11">
        <f>E58-C58</f>
        <v>0</v>
      </c>
      <c r="E58" s="11">
        <f>C58*1.2</f>
        <v>0</v>
      </c>
    </row>
    <row r="59" spans="1:5" x14ac:dyDescent="0.3">
      <c r="A59" s="65"/>
      <c r="B59" s="66"/>
      <c r="C59" s="66"/>
      <c r="D59" s="66"/>
      <c r="E59" s="67"/>
    </row>
    <row r="60" spans="1:5" x14ac:dyDescent="0.3">
      <c r="A60" s="57" t="s">
        <v>29</v>
      </c>
      <c r="B60" s="5" t="s">
        <v>30</v>
      </c>
      <c r="C60" s="58"/>
      <c r="D60" s="58"/>
      <c r="E60" s="58"/>
    </row>
    <row r="61" spans="1:5" ht="175.8" customHeight="1" x14ac:dyDescent="0.3">
      <c r="A61" s="57"/>
      <c r="B61" s="5" t="s">
        <v>27</v>
      </c>
      <c r="C61" s="59"/>
      <c r="D61" s="59"/>
      <c r="E61" s="59"/>
    </row>
    <row r="62" spans="1:5" x14ac:dyDescent="0.3">
      <c r="A62" s="2"/>
      <c r="B62" s="10">
        <v>70.33</v>
      </c>
      <c r="C62" s="11">
        <f>A62*B62</f>
        <v>0</v>
      </c>
      <c r="D62" s="11">
        <f>E62-C62</f>
        <v>0</v>
      </c>
      <c r="E62" s="11">
        <f>C62*1.2</f>
        <v>0</v>
      </c>
    </row>
    <row r="63" spans="1:5" x14ac:dyDescent="0.3">
      <c r="A63" s="23"/>
      <c r="B63" s="20"/>
      <c r="C63" s="21"/>
      <c r="D63" s="21"/>
      <c r="E63" s="22"/>
    </row>
    <row r="64" spans="1:5" x14ac:dyDescent="0.3">
      <c r="A64" s="57" t="s">
        <v>31</v>
      </c>
      <c r="B64" s="5" t="s">
        <v>32</v>
      </c>
      <c r="C64" s="58"/>
      <c r="D64" s="58"/>
      <c r="E64" s="58"/>
    </row>
    <row r="65" spans="1:5" ht="175.8" customHeight="1" x14ac:dyDescent="0.3">
      <c r="A65" s="57"/>
      <c r="B65" s="5" t="s">
        <v>27</v>
      </c>
      <c r="C65" s="59"/>
      <c r="D65" s="59"/>
      <c r="E65" s="59"/>
    </row>
    <row r="66" spans="1:5" x14ac:dyDescent="0.3">
      <c r="A66" s="2"/>
      <c r="B66" s="10">
        <v>39.5</v>
      </c>
      <c r="C66" s="11">
        <f>A66*B66</f>
        <v>0</v>
      </c>
      <c r="D66" s="11">
        <f>E66-C66</f>
        <v>0</v>
      </c>
      <c r="E66" s="11">
        <f>C66*1.2</f>
        <v>0</v>
      </c>
    </row>
    <row r="67" spans="1:5" x14ac:dyDescent="0.3">
      <c r="A67" s="23"/>
      <c r="B67" s="20"/>
      <c r="C67" s="21"/>
      <c r="D67" s="21"/>
      <c r="E67" s="22"/>
    </row>
    <row r="68" spans="1:5" x14ac:dyDescent="0.3">
      <c r="A68" s="57" t="s">
        <v>33</v>
      </c>
      <c r="B68" s="5" t="s">
        <v>34</v>
      </c>
      <c r="C68" s="58"/>
      <c r="D68" s="58"/>
      <c r="E68" s="58"/>
    </row>
    <row r="69" spans="1:5" ht="175.8" customHeight="1" x14ac:dyDescent="0.3">
      <c r="A69" s="57"/>
      <c r="B69" s="5" t="s">
        <v>27</v>
      </c>
      <c r="C69" s="59"/>
      <c r="D69" s="59"/>
      <c r="E69" s="59"/>
    </row>
    <row r="70" spans="1:5" x14ac:dyDescent="0.3">
      <c r="A70" s="2"/>
      <c r="B70" s="10">
        <v>107.42</v>
      </c>
      <c r="C70" s="11">
        <f>A70*B70</f>
        <v>0</v>
      </c>
      <c r="D70" s="11">
        <f>E70-C70</f>
        <v>0</v>
      </c>
      <c r="E70" s="11">
        <f>C70*1.2</f>
        <v>0</v>
      </c>
    </row>
    <row r="71" spans="1:5" x14ac:dyDescent="0.3">
      <c r="A71" s="65"/>
      <c r="B71" s="66"/>
      <c r="C71" s="66"/>
      <c r="D71" s="66"/>
      <c r="E71" s="67"/>
    </row>
    <row r="72" spans="1:5" ht="27.6" x14ac:dyDescent="0.3">
      <c r="A72" s="57" t="s">
        <v>8</v>
      </c>
      <c r="B72" s="5" t="s">
        <v>9</v>
      </c>
      <c r="C72" s="58"/>
      <c r="D72" s="58"/>
      <c r="E72" s="58"/>
    </row>
    <row r="73" spans="1:5" ht="175.8" customHeight="1" x14ac:dyDescent="0.3">
      <c r="A73" s="57"/>
      <c r="B73" s="5" t="s">
        <v>10</v>
      </c>
      <c r="C73" s="59"/>
      <c r="D73" s="59"/>
      <c r="E73" s="59"/>
    </row>
    <row r="74" spans="1:5" x14ac:dyDescent="0.3">
      <c r="A74" s="2"/>
      <c r="B74" s="10">
        <v>100</v>
      </c>
      <c r="C74" s="11">
        <f>A74*B74</f>
        <v>0</v>
      </c>
      <c r="D74" s="11">
        <f>E74-C74</f>
        <v>0</v>
      </c>
      <c r="E74" s="11">
        <f>C74*1.2</f>
        <v>0</v>
      </c>
    </row>
    <row r="76" spans="1:5" ht="27.6" x14ac:dyDescent="0.3">
      <c r="A76" s="76" t="s">
        <v>11</v>
      </c>
      <c r="B76" s="77"/>
      <c r="C76" s="24" t="s">
        <v>12</v>
      </c>
      <c r="D76" s="24" t="s">
        <v>0</v>
      </c>
      <c r="E76" s="24" t="s">
        <v>13</v>
      </c>
    </row>
    <row r="77" spans="1:5" x14ac:dyDescent="0.3">
      <c r="A77" s="78"/>
      <c r="B77" s="79"/>
      <c r="C77" s="15">
        <f>C11+C18+C25+C52+C62+C74</f>
        <v>0</v>
      </c>
      <c r="D77" s="16">
        <f>E77-C77</f>
        <v>0</v>
      </c>
      <c r="E77" s="16">
        <f>C77*1.2</f>
        <v>0</v>
      </c>
    </row>
    <row r="93" spans="1:3" x14ac:dyDescent="0.3">
      <c r="A93" s="13"/>
      <c r="B93" s="13"/>
      <c r="C93" s="13"/>
    </row>
    <row r="94" spans="1:3" x14ac:dyDescent="0.3">
      <c r="A94" s="12"/>
      <c r="B94" s="12"/>
      <c r="C94" s="12"/>
    </row>
    <row r="95" spans="1:3" x14ac:dyDescent="0.3">
      <c r="A95" s="12"/>
      <c r="B95" s="12"/>
      <c r="C95" s="12"/>
    </row>
    <row r="96" spans="1:3" x14ac:dyDescent="0.3">
      <c r="A96" s="12"/>
      <c r="B96" s="12"/>
      <c r="C96" s="12"/>
    </row>
    <row r="97" spans="1:3" x14ac:dyDescent="0.3">
      <c r="A97" s="14"/>
      <c r="B97" s="12"/>
      <c r="C97" s="12"/>
    </row>
    <row r="98" spans="1:3" x14ac:dyDescent="0.3">
      <c r="A98" s="12"/>
      <c r="B98" s="12"/>
      <c r="C98" s="12"/>
    </row>
    <row r="99" spans="1:3" x14ac:dyDescent="0.3">
      <c r="A99" s="12"/>
      <c r="B99" s="14"/>
      <c r="C99" s="12"/>
    </row>
    <row r="100" spans="1:3" x14ac:dyDescent="0.3">
      <c r="A100" s="14"/>
      <c r="B100" s="12"/>
      <c r="C100" s="12"/>
    </row>
    <row r="101" spans="1:3" x14ac:dyDescent="0.3">
      <c r="A101" s="12"/>
      <c r="B101" s="12"/>
      <c r="C101" s="12"/>
    </row>
    <row r="102" spans="1:3" x14ac:dyDescent="0.3">
      <c r="A102" s="12"/>
      <c r="B102" s="14"/>
      <c r="C102" s="12"/>
    </row>
    <row r="103" spans="1:3" x14ac:dyDescent="0.3">
      <c r="A103" s="14"/>
      <c r="B103" s="12"/>
      <c r="C103" s="12"/>
    </row>
    <row r="104" spans="1:3" x14ac:dyDescent="0.3">
      <c r="A104" s="12"/>
      <c r="B104" s="12"/>
      <c r="C104" s="12"/>
    </row>
    <row r="105" spans="1:3" x14ac:dyDescent="0.3">
      <c r="A105" s="14"/>
      <c r="B105" s="12"/>
      <c r="C105" s="12"/>
    </row>
    <row r="106" spans="1:3" x14ac:dyDescent="0.3">
      <c r="A106" s="12"/>
      <c r="B106" s="12"/>
      <c r="C106" s="12"/>
    </row>
    <row r="107" spans="1:3" x14ac:dyDescent="0.3">
      <c r="A107" s="12"/>
      <c r="B107" s="14"/>
      <c r="C107" s="12"/>
    </row>
    <row r="108" spans="1:3" x14ac:dyDescent="0.3">
      <c r="A108" s="14"/>
      <c r="B108" s="14"/>
      <c r="C108" s="12"/>
    </row>
    <row r="109" spans="1:3" x14ac:dyDescent="0.3">
      <c r="A109" s="12"/>
      <c r="B109" s="14"/>
      <c r="C109" s="12"/>
    </row>
    <row r="110" spans="1:3" x14ac:dyDescent="0.3">
      <c r="A110" s="12"/>
      <c r="B110" s="12"/>
      <c r="C110" s="12"/>
    </row>
    <row r="111" spans="1:3" x14ac:dyDescent="0.3">
      <c r="A111" s="14"/>
      <c r="B111" s="12"/>
      <c r="C111" s="12"/>
    </row>
    <row r="112" spans="1:3" x14ac:dyDescent="0.3">
      <c r="A112" s="12"/>
      <c r="B112" s="12"/>
      <c r="C112" s="12"/>
    </row>
    <row r="113" spans="1:3" x14ac:dyDescent="0.3">
      <c r="A113" s="12"/>
      <c r="B113" s="12"/>
      <c r="C113" s="12"/>
    </row>
    <row r="114" spans="1:3" x14ac:dyDescent="0.3">
      <c r="A114" s="12"/>
      <c r="B114" s="12"/>
      <c r="C114" s="12"/>
    </row>
    <row r="115" spans="1:3" x14ac:dyDescent="0.3">
      <c r="A115" s="12"/>
      <c r="B115" s="12"/>
      <c r="C115" s="12"/>
    </row>
    <row r="116" spans="1:3" x14ac:dyDescent="0.3">
      <c r="A116" s="12"/>
      <c r="B116" s="12"/>
      <c r="C116" s="12"/>
    </row>
    <row r="117" spans="1:3" x14ac:dyDescent="0.3">
      <c r="A117" s="12"/>
      <c r="B117" s="12"/>
      <c r="C117" s="12"/>
    </row>
    <row r="118" spans="1:3" x14ac:dyDescent="0.3">
      <c r="A118" s="12"/>
      <c r="B118" s="12"/>
      <c r="C118" s="12"/>
    </row>
    <row r="119" spans="1:3" x14ac:dyDescent="0.3">
      <c r="A119" s="12"/>
      <c r="B119" s="12"/>
      <c r="C119" s="12"/>
    </row>
    <row r="120" spans="1:3" x14ac:dyDescent="0.3">
      <c r="A120" s="12"/>
      <c r="B120" s="12"/>
      <c r="C120" s="12"/>
    </row>
    <row r="121" spans="1:3" x14ac:dyDescent="0.3">
      <c r="A121" s="12"/>
      <c r="B121" s="12"/>
      <c r="C121" s="12"/>
    </row>
    <row r="122" spans="1:3" x14ac:dyDescent="0.3">
      <c r="A122" s="12"/>
      <c r="B122" s="12"/>
      <c r="C122" s="12"/>
    </row>
    <row r="123" spans="1:3" x14ac:dyDescent="0.3">
      <c r="A123" s="12"/>
      <c r="B123" s="12"/>
      <c r="C123" s="12"/>
    </row>
    <row r="124" spans="1:3" x14ac:dyDescent="0.3">
      <c r="A124" s="12"/>
      <c r="B124" s="12"/>
      <c r="C124" s="12"/>
    </row>
    <row r="125" spans="1:3" x14ac:dyDescent="0.3">
      <c r="A125" s="12"/>
      <c r="B125" s="12"/>
      <c r="C125" s="12"/>
    </row>
    <row r="126" spans="1:3" x14ac:dyDescent="0.3">
      <c r="A126" s="12"/>
      <c r="B126" s="12"/>
      <c r="C126" s="12"/>
    </row>
    <row r="127" spans="1:3" x14ac:dyDescent="0.3">
      <c r="A127" s="12"/>
      <c r="B127" s="12"/>
      <c r="C127" s="12"/>
    </row>
    <row r="128" spans="1:3" x14ac:dyDescent="0.3">
      <c r="A128" s="12"/>
      <c r="B128" s="12"/>
      <c r="C128" s="12"/>
    </row>
    <row r="129" spans="1:3" x14ac:dyDescent="0.3">
      <c r="A129" s="12"/>
      <c r="B129" s="12"/>
      <c r="C129" s="12"/>
    </row>
    <row r="130" spans="1:3" x14ac:dyDescent="0.3">
      <c r="A130" s="12"/>
      <c r="B130" s="12"/>
      <c r="C130" s="12"/>
    </row>
    <row r="131" spans="1:3" x14ac:dyDescent="0.3">
      <c r="A131" s="12"/>
      <c r="B131" s="12"/>
      <c r="C131" s="12"/>
    </row>
    <row r="132" spans="1:3" x14ac:dyDescent="0.3">
      <c r="A132" s="12"/>
      <c r="B132" s="12"/>
      <c r="C132" s="12"/>
    </row>
    <row r="133" spans="1:3" x14ac:dyDescent="0.3">
      <c r="A133" s="12"/>
      <c r="B133" s="12"/>
      <c r="C133" s="12"/>
    </row>
    <row r="134" spans="1:3" x14ac:dyDescent="0.3">
      <c r="A134" s="12"/>
      <c r="B134" s="12"/>
      <c r="C134" s="12"/>
    </row>
    <row r="135" spans="1:3" x14ac:dyDescent="0.3">
      <c r="A135" s="12"/>
      <c r="B135" s="12"/>
      <c r="C135" s="12"/>
    </row>
    <row r="136" spans="1:3" x14ac:dyDescent="0.3">
      <c r="A136" s="12"/>
      <c r="B136" s="12"/>
      <c r="C136" s="12"/>
    </row>
    <row r="137" spans="1:3" x14ac:dyDescent="0.3">
      <c r="A137" s="12"/>
      <c r="B137" s="12"/>
      <c r="C137" s="12"/>
    </row>
    <row r="138" spans="1:3" x14ac:dyDescent="0.3">
      <c r="A138" s="12"/>
      <c r="B138" s="12"/>
      <c r="C138" s="12"/>
    </row>
    <row r="139" spans="1:3" x14ac:dyDescent="0.3">
      <c r="A139" s="12"/>
      <c r="B139" s="12"/>
      <c r="C139" s="12"/>
    </row>
    <row r="140" spans="1:3" x14ac:dyDescent="0.3">
      <c r="A140" s="12"/>
      <c r="B140" s="12"/>
      <c r="C140" s="12"/>
    </row>
    <row r="141" spans="1:3" x14ac:dyDescent="0.3">
      <c r="A141" s="12"/>
      <c r="B141" s="12"/>
      <c r="C141" s="12"/>
    </row>
    <row r="142" spans="1:3" x14ac:dyDescent="0.3">
      <c r="A142" s="12"/>
      <c r="B142" s="12"/>
      <c r="C142" s="12"/>
    </row>
    <row r="143" spans="1:3" x14ac:dyDescent="0.3">
      <c r="A143" s="12"/>
      <c r="B143" s="12"/>
      <c r="C143" s="12"/>
    </row>
    <row r="144" spans="1:3" x14ac:dyDescent="0.3">
      <c r="A144" s="12"/>
      <c r="B144" s="12"/>
      <c r="C144" s="12"/>
    </row>
    <row r="145" spans="1:3" x14ac:dyDescent="0.3">
      <c r="A145" s="12"/>
      <c r="B145" s="12"/>
      <c r="C145" s="12"/>
    </row>
    <row r="146" spans="1:3" x14ac:dyDescent="0.3">
      <c r="A146" s="12"/>
      <c r="B146" s="12"/>
      <c r="C146" s="12"/>
    </row>
  </sheetData>
  <mergeCells count="51">
    <mergeCell ref="A71:E71"/>
    <mergeCell ref="A72:A73"/>
    <mergeCell ref="C72:E72"/>
    <mergeCell ref="C73:E73"/>
    <mergeCell ref="A76:B77"/>
    <mergeCell ref="A64:A65"/>
    <mergeCell ref="C64:E64"/>
    <mergeCell ref="C65:E65"/>
    <mergeCell ref="A68:A69"/>
    <mergeCell ref="C68:E68"/>
    <mergeCell ref="C69:E69"/>
    <mergeCell ref="A55:A56"/>
    <mergeCell ref="C55:E55"/>
    <mergeCell ref="C56:E56"/>
    <mergeCell ref="A59:E59"/>
    <mergeCell ref="A60:A61"/>
    <mergeCell ref="C60:E60"/>
    <mergeCell ref="C61:E61"/>
    <mergeCell ref="C54:E54"/>
    <mergeCell ref="C34:E34"/>
    <mergeCell ref="A35:A36"/>
    <mergeCell ref="C35:E35"/>
    <mergeCell ref="C36:E36"/>
    <mergeCell ref="C41:E41"/>
    <mergeCell ref="A42:A43"/>
    <mergeCell ref="C42:E42"/>
    <mergeCell ref="C43:E43"/>
    <mergeCell ref="A47:E47"/>
    <mergeCell ref="C48:E48"/>
    <mergeCell ref="A49:A50"/>
    <mergeCell ref="C49:E49"/>
    <mergeCell ref="C50:E50"/>
    <mergeCell ref="A21:A22"/>
    <mergeCell ref="C21:E21"/>
    <mergeCell ref="C22:E22"/>
    <mergeCell ref="C27:E27"/>
    <mergeCell ref="A28:A29"/>
    <mergeCell ref="C28:E28"/>
    <mergeCell ref="C29:E29"/>
    <mergeCell ref="C20:E20"/>
    <mergeCell ref="A2:E4"/>
    <mergeCell ref="C6:E6"/>
    <mergeCell ref="A7:A8"/>
    <mergeCell ref="C7:E7"/>
    <mergeCell ref="C8:E8"/>
    <mergeCell ref="A9:C9"/>
    <mergeCell ref="C13:E13"/>
    <mergeCell ref="A14:A15"/>
    <mergeCell ref="C14:E14"/>
    <mergeCell ref="C15:E15"/>
    <mergeCell ref="A16:C16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5EA2-8C2C-4424-A8D6-F8672CDF145D}">
  <dimension ref="A1:G323"/>
  <sheetViews>
    <sheetView tabSelected="1" topLeftCell="A250" workbookViewId="0">
      <selection activeCell="J98" sqref="J98"/>
    </sheetView>
  </sheetViews>
  <sheetFormatPr defaultRowHeight="14.4" x14ac:dyDescent="0.3"/>
  <cols>
    <col min="1" max="1" width="8.6640625" style="27" customWidth="1"/>
    <col min="2" max="2" width="21.77734375" style="27" customWidth="1"/>
    <col min="3" max="4" width="12.77734375" style="27" customWidth="1"/>
    <col min="5" max="5" width="29.33203125" style="27" customWidth="1"/>
    <col min="6" max="6" width="0.33203125" style="27" customWidth="1"/>
    <col min="7" max="7" width="3.21875" style="27" hidden="1" customWidth="1"/>
    <col min="8" max="16384" width="8.88671875" style="27"/>
  </cols>
  <sheetData>
    <row r="1" spans="1:7" s="19" customFormat="1" ht="48" customHeight="1" x14ac:dyDescent="0.3">
      <c r="A1" s="89" t="s">
        <v>66</v>
      </c>
      <c r="B1" s="89"/>
      <c r="C1" s="89"/>
      <c r="D1" s="89"/>
      <c r="E1" s="89"/>
      <c r="F1" s="89"/>
      <c r="G1" s="89"/>
    </row>
    <row r="2" spans="1:7" s="19" customFormat="1" ht="22.2" x14ac:dyDescent="0.45">
      <c r="A2" s="48"/>
      <c r="B2" s="48"/>
      <c r="C2" s="48"/>
      <c r="D2" s="48"/>
      <c r="E2" s="54" t="s">
        <v>67</v>
      </c>
      <c r="G2" s="49"/>
    </row>
    <row r="3" spans="1:7" s="19" customFormat="1" ht="18" x14ac:dyDescent="0.35">
      <c r="A3" s="90" t="s">
        <v>68</v>
      </c>
      <c r="B3" s="90"/>
      <c r="C3" s="90"/>
      <c r="D3" s="90"/>
      <c r="E3" s="90"/>
      <c r="F3" s="90"/>
      <c r="G3" s="90"/>
    </row>
    <row r="4" spans="1:7" s="19" customFormat="1" ht="15.6" x14ac:dyDescent="0.3">
      <c r="A4" s="91" t="s">
        <v>76</v>
      </c>
      <c r="B4" s="92"/>
      <c r="C4" s="92"/>
      <c r="D4" s="92"/>
      <c r="E4" s="92"/>
      <c r="F4" s="92"/>
      <c r="G4" s="92"/>
    </row>
    <row r="5" spans="1:7" s="19" customFormat="1" ht="5.25" customHeight="1" x14ac:dyDescent="0.3">
      <c r="A5" s="93"/>
      <c r="B5" s="94"/>
    </row>
    <row r="6" spans="1:7" s="19" customFormat="1" x14ac:dyDescent="0.3">
      <c r="A6" s="88" t="s">
        <v>69</v>
      </c>
      <c r="B6" s="88"/>
    </row>
    <row r="7" spans="1:7" s="19" customFormat="1" ht="18" customHeight="1" x14ac:dyDescent="0.3">
      <c r="A7" s="80" t="s">
        <v>70</v>
      </c>
      <c r="B7" s="81"/>
      <c r="C7" s="85"/>
      <c r="D7" s="86"/>
      <c r="E7" s="86"/>
      <c r="F7" s="86"/>
      <c r="G7" s="87"/>
    </row>
    <row r="8" spans="1:7" s="19" customFormat="1" ht="18" customHeight="1" x14ac:dyDescent="0.3">
      <c r="A8" s="80" t="s">
        <v>71</v>
      </c>
      <c r="B8" s="81"/>
      <c r="C8" s="85"/>
      <c r="D8" s="86"/>
      <c r="E8" s="86"/>
      <c r="F8" s="86"/>
      <c r="G8" s="87"/>
    </row>
    <row r="9" spans="1:7" s="19" customFormat="1" ht="18" customHeight="1" x14ac:dyDescent="0.3">
      <c r="A9" s="80" t="s">
        <v>72</v>
      </c>
      <c r="B9" s="81"/>
      <c r="C9" s="85"/>
      <c r="D9" s="86"/>
      <c r="E9" s="86"/>
      <c r="F9" s="86"/>
      <c r="G9" s="87"/>
    </row>
    <row r="10" spans="1:7" s="19" customFormat="1" ht="18" customHeight="1" x14ac:dyDescent="0.3">
      <c r="A10" s="80" t="s">
        <v>73</v>
      </c>
      <c r="B10" s="81"/>
      <c r="C10" s="85"/>
      <c r="D10" s="86"/>
      <c r="E10" s="86"/>
      <c r="F10" s="86"/>
      <c r="G10" s="87"/>
    </row>
    <row r="11" spans="1:7" s="19" customFormat="1" ht="18" customHeight="1" x14ac:dyDescent="0.3">
      <c r="A11" s="80" t="s">
        <v>74</v>
      </c>
      <c r="B11" s="81"/>
      <c r="C11" s="85"/>
      <c r="D11" s="86"/>
      <c r="E11" s="86"/>
      <c r="F11" s="86"/>
      <c r="G11" s="87"/>
    </row>
    <row r="12" spans="1:7" s="19" customFormat="1" ht="18" customHeight="1" x14ac:dyDescent="0.3">
      <c r="A12" s="80" t="s">
        <v>75</v>
      </c>
      <c r="B12" s="81"/>
      <c r="C12" s="82"/>
      <c r="D12" s="83"/>
      <c r="E12" s="83"/>
      <c r="F12" s="83"/>
      <c r="G12" s="84"/>
    </row>
    <row r="14" spans="1:7" x14ac:dyDescent="0.3">
      <c r="A14" s="25"/>
      <c r="B14" s="25" t="s">
        <v>6</v>
      </c>
      <c r="C14" s="55" t="s">
        <v>5</v>
      </c>
      <c r="D14" s="55"/>
      <c r="E14" s="55"/>
    </row>
    <row r="15" spans="1:7" ht="26.4" customHeight="1" x14ac:dyDescent="0.3">
      <c r="A15" s="57" t="s">
        <v>89</v>
      </c>
      <c r="B15" s="41" t="s">
        <v>16</v>
      </c>
      <c r="C15" s="58"/>
      <c r="D15" s="58"/>
      <c r="E15" s="58"/>
    </row>
    <row r="16" spans="1:7" ht="216.6" customHeight="1" x14ac:dyDescent="0.3">
      <c r="A16" s="57"/>
      <c r="B16" s="5" t="s">
        <v>77</v>
      </c>
      <c r="C16" s="59"/>
      <c r="D16" s="59"/>
      <c r="E16" s="59"/>
    </row>
    <row r="17" spans="1:5" x14ac:dyDescent="0.3">
      <c r="A17" s="60"/>
      <c r="B17" s="61"/>
      <c r="C17" s="61"/>
    </row>
    <row r="18" spans="1:5" ht="27.6" x14ac:dyDescent="0.3">
      <c r="A18" s="25" t="s">
        <v>4</v>
      </c>
      <c r="B18" s="25" t="s">
        <v>3</v>
      </c>
      <c r="C18" s="25" t="s">
        <v>43</v>
      </c>
      <c r="D18" s="25" t="s">
        <v>0</v>
      </c>
      <c r="E18" s="25" t="s">
        <v>1</v>
      </c>
    </row>
    <row r="19" spans="1:5" x14ac:dyDescent="0.3">
      <c r="A19" s="28">
        <v>6</v>
      </c>
      <c r="B19" s="29"/>
      <c r="C19" s="9">
        <f>A19*B19</f>
        <v>0</v>
      </c>
      <c r="D19" s="9">
        <f>E19-C19</f>
        <v>0</v>
      </c>
      <c r="E19" s="9">
        <f>C19*1.2</f>
        <v>0</v>
      </c>
    </row>
    <row r="20" spans="1:5" x14ac:dyDescent="0.3">
      <c r="A20" s="25"/>
      <c r="B20" s="25"/>
      <c r="C20" s="55" t="s">
        <v>5</v>
      </c>
      <c r="D20" s="55"/>
      <c r="E20" s="55"/>
    </row>
    <row r="21" spans="1:5" ht="26.4" customHeight="1" x14ac:dyDescent="0.3">
      <c r="A21" s="57" t="s">
        <v>90</v>
      </c>
      <c r="B21" s="41" t="s">
        <v>16</v>
      </c>
      <c r="C21" s="58"/>
      <c r="D21" s="58"/>
      <c r="E21" s="58"/>
    </row>
    <row r="22" spans="1:5" ht="216.6" customHeight="1" x14ac:dyDescent="0.3">
      <c r="A22" s="57"/>
      <c r="B22" s="5" t="s">
        <v>92</v>
      </c>
      <c r="C22" s="59"/>
      <c r="D22" s="59"/>
      <c r="E22" s="59"/>
    </row>
    <row r="23" spans="1:5" x14ac:dyDescent="0.3">
      <c r="A23" s="60"/>
      <c r="B23" s="61"/>
      <c r="C23" s="61"/>
    </row>
    <row r="24" spans="1:5" ht="27.6" x14ac:dyDescent="0.3">
      <c r="A24" s="25" t="s">
        <v>4</v>
      </c>
      <c r="B24" s="25" t="s">
        <v>3</v>
      </c>
      <c r="C24" s="25" t="s">
        <v>43</v>
      </c>
      <c r="D24" s="25" t="s">
        <v>0</v>
      </c>
      <c r="E24" s="25" t="s">
        <v>1</v>
      </c>
    </row>
    <row r="25" spans="1:5" x14ac:dyDescent="0.3">
      <c r="A25" s="28">
        <v>3</v>
      </c>
      <c r="B25" s="29"/>
      <c r="C25" s="9">
        <f>A25*B25</f>
        <v>0</v>
      </c>
      <c r="D25" s="9">
        <f>E25-C25</f>
        <v>0</v>
      </c>
      <c r="E25" s="9">
        <f>C25*1.2</f>
        <v>0</v>
      </c>
    </row>
    <row r="26" spans="1:5" x14ac:dyDescent="0.3">
      <c r="A26" s="6"/>
      <c r="B26" s="30"/>
      <c r="C26" s="3"/>
    </row>
    <row r="27" spans="1:5" ht="14.4" customHeight="1" x14ac:dyDescent="0.3">
      <c r="A27" s="25"/>
      <c r="B27" s="25" t="s">
        <v>6</v>
      </c>
      <c r="C27" s="62" t="s">
        <v>5</v>
      </c>
      <c r="D27" s="63"/>
      <c r="E27" s="64"/>
    </row>
    <row r="28" spans="1:5" ht="24" customHeight="1" x14ac:dyDescent="0.3">
      <c r="A28" s="68" t="s">
        <v>64</v>
      </c>
      <c r="B28" s="41" t="s">
        <v>18</v>
      </c>
      <c r="C28" s="70"/>
      <c r="D28" s="71"/>
      <c r="E28" s="72"/>
    </row>
    <row r="29" spans="1:5" ht="198.6" customHeight="1" x14ac:dyDescent="0.3">
      <c r="A29" s="69"/>
      <c r="B29" s="5" t="s">
        <v>78</v>
      </c>
      <c r="C29" s="73"/>
      <c r="D29" s="74"/>
      <c r="E29" s="75"/>
    </row>
    <row r="30" spans="1:5" x14ac:dyDescent="0.3">
      <c r="A30" s="60"/>
      <c r="B30" s="61"/>
      <c r="C30" s="61"/>
    </row>
    <row r="31" spans="1:5" ht="27.6" x14ac:dyDescent="0.3">
      <c r="A31" s="25" t="s">
        <v>4</v>
      </c>
      <c r="B31" s="25" t="s">
        <v>3</v>
      </c>
      <c r="C31" s="25" t="s">
        <v>43</v>
      </c>
      <c r="D31" s="25" t="s">
        <v>0</v>
      </c>
      <c r="E31" s="25" t="s">
        <v>1</v>
      </c>
    </row>
    <row r="32" spans="1:5" x14ac:dyDescent="0.3">
      <c r="A32" s="28">
        <v>28</v>
      </c>
      <c r="B32" s="31"/>
      <c r="C32" s="11">
        <f>A32*B32</f>
        <v>0</v>
      </c>
      <c r="D32" s="11">
        <f>E32-C32</f>
        <v>0</v>
      </c>
      <c r="E32" s="11">
        <f>C32*1.2</f>
        <v>0</v>
      </c>
    </row>
    <row r="33" spans="1:5" x14ac:dyDescent="0.3">
      <c r="A33" s="33"/>
      <c r="B33" s="34"/>
      <c r="C33" s="26"/>
      <c r="D33" s="26"/>
      <c r="E33" s="26"/>
    </row>
    <row r="34" spans="1:5" x14ac:dyDescent="0.3">
      <c r="A34" s="33"/>
      <c r="B34" s="34"/>
      <c r="C34" s="26"/>
      <c r="D34" s="26"/>
      <c r="E34" s="26"/>
    </row>
    <row r="35" spans="1:5" x14ac:dyDescent="0.3">
      <c r="A35" s="33"/>
      <c r="B35" s="34"/>
      <c r="C35" s="26"/>
      <c r="D35" s="26"/>
      <c r="E35" s="26"/>
    </row>
    <row r="36" spans="1:5" x14ac:dyDescent="0.3">
      <c r="A36" s="33"/>
      <c r="B36" s="34"/>
      <c r="C36" s="26"/>
      <c r="D36" s="26"/>
      <c r="E36" s="26"/>
    </row>
    <row r="37" spans="1:5" x14ac:dyDescent="0.3">
      <c r="A37" s="33"/>
      <c r="B37" s="34"/>
      <c r="C37" s="26"/>
      <c r="D37" s="26"/>
      <c r="E37" s="26"/>
    </row>
    <row r="38" spans="1:5" x14ac:dyDescent="0.3">
      <c r="A38" s="33"/>
      <c r="B38" s="34"/>
      <c r="C38" s="26"/>
      <c r="D38" s="26"/>
      <c r="E38" s="26"/>
    </row>
    <row r="39" spans="1:5" x14ac:dyDescent="0.3">
      <c r="A39" s="33"/>
      <c r="B39" s="34"/>
      <c r="C39" s="26"/>
      <c r="D39" s="26"/>
      <c r="E39" s="26"/>
    </row>
    <row r="40" spans="1:5" x14ac:dyDescent="0.3">
      <c r="A40" s="33"/>
      <c r="B40" s="34"/>
      <c r="C40" s="26"/>
      <c r="D40" s="26"/>
      <c r="E40" s="26"/>
    </row>
    <row r="41" spans="1:5" x14ac:dyDescent="0.3">
      <c r="A41" s="33"/>
      <c r="B41" s="34"/>
      <c r="C41" s="26"/>
      <c r="D41" s="26"/>
      <c r="E41" s="26"/>
    </row>
    <row r="42" spans="1:5" x14ac:dyDescent="0.3">
      <c r="A42" s="32"/>
      <c r="C42" s="3"/>
      <c r="D42" s="3"/>
      <c r="E42" s="3"/>
    </row>
    <row r="43" spans="1:5" ht="14.4" customHeight="1" x14ac:dyDescent="0.3">
      <c r="A43" s="43"/>
      <c r="B43" s="43" t="s">
        <v>6</v>
      </c>
      <c r="C43" s="62" t="s">
        <v>5</v>
      </c>
      <c r="D43" s="63"/>
      <c r="E43" s="64"/>
    </row>
    <row r="44" spans="1:5" ht="24" customHeight="1" x14ac:dyDescent="0.3">
      <c r="A44" s="68" t="s">
        <v>65</v>
      </c>
      <c r="B44" s="41" t="s">
        <v>20</v>
      </c>
      <c r="C44" s="70"/>
      <c r="D44" s="71"/>
      <c r="E44" s="72"/>
    </row>
    <row r="45" spans="1:5" ht="198.6" customHeight="1" x14ac:dyDescent="0.3">
      <c r="A45" s="69"/>
      <c r="B45" s="5" t="s">
        <v>91</v>
      </c>
      <c r="C45" s="73"/>
      <c r="D45" s="74"/>
      <c r="E45" s="75"/>
    </row>
    <row r="46" spans="1:5" x14ac:dyDescent="0.3">
      <c r="A46" s="60"/>
      <c r="B46" s="61"/>
      <c r="C46" s="61"/>
    </row>
    <row r="47" spans="1:5" ht="27.6" x14ac:dyDescent="0.3">
      <c r="A47" s="43" t="s">
        <v>4</v>
      </c>
      <c r="B47" s="43" t="s">
        <v>3</v>
      </c>
      <c r="C47" s="43" t="s">
        <v>43</v>
      </c>
      <c r="D47" s="43" t="s">
        <v>0</v>
      </c>
      <c r="E47" s="43" t="s">
        <v>1</v>
      </c>
    </row>
    <row r="48" spans="1:5" x14ac:dyDescent="0.3">
      <c r="A48" s="28">
        <v>1</v>
      </c>
      <c r="B48" s="31"/>
      <c r="C48" s="11">
        <f>A48*B48</f>
        <v>0</v>
      </c>
      <c r="D48" s="11">
        <f>E48-C48</f>
        <v>0</v>
      </c>
      <c r="E48" s="11">
        <f>C48*1.2</f>
        <v>0</v>
      </c>
    </row>
    <row r="49" spans="1:5" x14ac:dyDescent="0.3">
      <c r="A49" s="32"/>
      <c r="C49" s="3"/>
      <c r="D49" s="3"/>
      <c r="E49" s="3"/>
    </row>
    <row r="50" spans="1:5" x14ac:dyDescent="0.3">
      <c r="A50" s="25"/>
      <c r="B50" s="25" t="s">
        <v>6</v>
      </c>
      <c r="C50" s="55" t="s">
        <v>5</v>
      </c>
      <c r="D50" s="55"/>
      <c r="E50" s="55"/>
    </row>
    <row r="51" spans="1:5" ht="23.4" customHeight="1" x14ac:dyDescent="0.3">
      <c r="A51" s="57" t="s">
        <v>44</v>
      </c>
      <c r="B51" s="41" t="s">
        <v>18</v>
      </c>
      <c r="C51" s="58"/>
      <c r="D51" s="58"/>
      <c r="E51" s="58"/>
    </row>
    <row r="52" spans="1:5" ht="175.8" customHeight="1" x14ac:dyDescent="0.3">
      <c r="A52" s="57"/>
      <c r="B52" s="5" t="s">
        <v>79</v>
      </c>
      <c r="C52" s="59"/>
      <c r="D52" s="59"/>
      <c r="E52" s="59"/>
    </row>
    <row r="53" spans="1:5" x14ac:dyDescent="0.3">
      <c r="A53" s="32"/>
      <c r="C53" s="3"/>
      <c r="D53" s="3"/>
      <c r="E53" s="3"/>
    </row>
    <row r="54" spans="1:5" ht="27.6" x14ac:dyDescent="0.3">
      <c r="A54" s="25" t="s">
        <v>4</v>
      </c>
      <c r="B54" s="25" t="s">
        <v>3</v>
      </c>
      <c r="C54" s="25" t="s">
        <v>43</v>
      </c>
      <c r="D54" s="25" t="s">
        <v>0</v>
      </c>
      <c r="E54" s="25" t="s">
        <v>1</v>
      </c>
    </row>
    <row r="55" spans="1:5" x14ac:dyDescent="0.3">
      <c r="A55" s="28">
        <v>21</v>
      </c>
      <c r="B55" s="31"/>
      <c r="C55" s="11">
        <f>A55*B55</f>
        <v>0</v>
      </c>
      <c r="D55" s="11">
        <f>E55-C55</f>
        <v>0</v>
      </c>
      <c r="E55" s="11">
        <f>C55*1.2</f>
        <v>0</v>
      </c>
    </row>
    <row r="56" spans="1:5" x14ac:dyDescent="0.3">
      <c r="A56" s="33"/>
      <c r="B56" s="34"/>
      <c r="C56" s="26"/>
      <c r="D56" s="26"/>
      <c r="E56" s="26"/>
    </row>
    <row r="57" spans="1:5" x14ac:dyDescent="0.3">
      <c r="A57" s="33"/>
      <c r="B57" s="34"/>
      <c r="C57" s="26"/>
      <c r="D57" s="26"/>
      <c r="E57" s="26"/>
    </row>
    <row r="58" spans="1:5" x14ac:dyDescent="0.3">
      <c r="A58" s="33"/>
      <c r="B58" s="34"/>
      <c r="C58" s="26"/>
      <c r="D58" s="26"/>
      <c r="E58" s="26"/>
    </row>
    <row r="59" spans="1:5" x14ac:dyDescent="0.3">
      <c r="A59" s="33"/>
      <c r="B59" s="34"/>
      <c r="C59" s="26"/>
      <c r="D59" s="26"/>
      <c r="E59" s="26"/>
    </row>
    <row r="60" spans="1:5" x14ac:dyDescent="0.3">
      <c r="A60" s="33"/>
      <c r="B60" s="34"/>
      <c r="C60" s="26"/>
      <c r="D60" s="26"/>
      <c r="E60" s="26"/>
    </row>
    <row r="61" spans="1:5" x14ac:dyDescent="0.3">
      <c r="A61" s="33"/>
      <c r="B61" s="34"/>
      <c r="C61" s="26"/>
      <c r="D61" s="26"/>
      <c r="E61" s="26"/>
    </row>
    <row r="62" spans="1:5" x14ac:dyDescent="0.3">
      <c r="A62" s="33"/>
      <c r="B62" s="34"/>
      <c r="C62" s="26"/>
      <c r="D62" s="26"/>
      <c r="E62" s="26"/>
    </row>
    <row r="63" spans="1:5" x14ac:dyDescent="0.3">
      <c r="A63" s="33"/>
      <c r="B63" s="34"/>
      <c r="C63" s="26"/>
      <c r="D63" s="26"/>
      <c r="E63" s="26"/>
    </row>
    <row r="64" spans="1:5" x14ac:dyDescent="0.3">
      <c r="A64" s="33"/>
      <c r="B64" s="34"/>
      <c r="C64" s="26"/>
      <c r="D64" s="26"/>
      <c r="E64" s="26"/>
    </row>
    <row r="65" spans="1:5" x14ac:dyDescent="0.3">
      <c r="A65" s="33"/>
      <c r="B65" s="34"/>
      <c r="C65" s="26"/>
      <c r="D65" s="26"/>
      <c r="E65" s="26"/>
    </row>
    <row r="66" spans="1:5" x14ac:dyDescent="0.3">
      <c r="A66" s="25"/>
      <c r="B66" s="25" t="s">
        <v>6</v>
      </c>
      <c r="C66" s="55" t="s">
        <v>5</v>
      </c>
      <c r="D66" s="55"/>
      <c r="E66" s="55"/>
    </row>
    <row r="67" spans="1:5" ht="25.2" customHeight="1" x14ac:dyDescent="0.3">
      <c r="A67" s="57" t="s">
        <v>45</v>
      </c>
      <c r="B67" s="41" t="s">
        <v>18</v>
      </c>
      <c r="C67" s="58"/>
      <c r="D67" s="58"/>
      <c r="E67" s="58"/>
    </row>
    <row r="68" spans="1:5" ht="175.8" customHeight="1" x14ac:dyDescent="0.3">
      <c r="A68" s="57"/>
      <c r="B68" s="5" t="s">
        <v>80</v>
      </c>
      <c r="C68" s="59"/>
      <c r="D68" s="59"/>
      <c r="E68" s="59"/>
    </row>
    <row r="69" spans="1:5" x14ac:dyDescent="0.3">
      <c r="A69" s="32"/>
      <c r="C69" s="3"/>
      <c r="D69" s="3"/>
      <c r="E69" s="3"/>
    </row>
    <row r="70" spans="1:5" ht="27.6" x14ac:dyDescent="0.3">
      <c r="A70" s="25" t="s">
        <v>4</v>
      </c>
      <c r="B70" s="25" t="s">
        <v>3</v>
      </c>
      <c r="C70" s="25" t="s">
        <v>43</v>
      </c>
      <c r="D70" s="25" t="s">
        <v>0</v>
      </c>
      <c r="E70" s="25" t="s">
        <v>1</v>
      </c>
    </row>
    <row r="71" spans="1:5" x14ac:dyDescent="0.3">
      <c r="A71" s="28">
        <v>2</v>
      </c>
      <c r="B71" s="31"/>
      <c r="C71" s="11">
        <f>A71*B71</f>
        <v>0</v>
      </c>
      <c r="D71" s="11">
        <f>E71-C71</f>
        <v>0</v>
      </c>
      <c r="E71" s="11">
        <f>C71*1.2</f>
        <v>0</v>
      </c>
    </row>
    <row r="73" spans="1:5" x14ac:dyDescent="0.3">
      <c r="A73" s="25"/>
      <c r="B73" s="25" t="s">
        <v>6</v>
      </c>
      <c r="C73" s="55" t="s">
        <v>5</v>
      </c>
      <c r="D73" s="55"/>
      <c r="E73" s="55"/>
    </row>
    <row r="74" spans="1:5" ht="22.2" customHeight="1" x14ac:dyDescent="0.3">
      <c r="A74" s="57" t="s">
        <v>46</v>
      </c>
      <c r="B74" s="41" t="s">
        <v>59</v>
      </c>
      <c r="C74" s="58"/>
      <c r="D74" s="58"/>
      <c r="E74" s="58"/>
    </row>
    <row r="75" spans="1:5" ht="175.8" customHeight="1" x14ac:dyDescent="0.3">
      <c r="A75" s="57"/>
      <c r="B75" s="5" t="s">
        <v>81</v>
      </c>
      <c r="C75" s="59"/>
      <c r="D75" s="59"/>
      <c r="E75" s="59"/>
    </row>
    <row r="76" spans="1:5" x14ac:dyDescent="0.3">
      <c r="A76" s="32"/>
      <c r="C76" s="3"/>
      <c r="D76" s="3"/>
      <c r="E76" s="3"/>
    </row>
    <row r="77" spans="1:5" ht="27.6" x14ac:dyDescent="0.3">
      <c r="A77" s="25" t="s">
        <v>4</v>
      </c>
      <c r="B77" s="25" t="s">
        <v>3</v>
      </c>
      <c r="C77" s="25" t="s">
        <v>43</v>
      </c>
      <c r="D77" s="25" t="s">
        <v>0</v>
      </c>
      <c r="E77" s="25" t="s">
        <v>1</v>
      </c>
    </row>
    <row r="78" spans="1:5" x14ac:dyDescent="0.3">
      <c r="A78" s="28">
        <v>3</v>
      </c>
      <c r="B78" s="31"/>
      <c r="C78" s="11">
        <f>A78*B78</f>
        <v>0</v>
      </c>
      <c r="D78" s="11">
        <f>E78-C78</f>
        <v>0</v>
      </c>
      <c r="E78" s="11">
        <f>C78*1.2</f>
        <v>0</v>
      </c>
    </row>
    <row r="79" spans="1:5" x14ac:dyDescent="0.3">
      <c r="A79" s="33"/>
      <c r="B79" s="34"/>
      <c r="C79" s="26"/>
      <c r="D79" s="26"/>
      <c r="E79" s="26"/>
    </row>
    <row r="80" spans="1:5" x14ac:dyDescent="0.3">
      <c r="A80" s="33"/>
      <c r="B80" s="34"/>
      <c r="C80" s="26"/>
      <c r="D80" s="26"/>
      <c r="E80" s="26"/>
    </row>
    <row r="81" spans="1:5" x14ac:dyDescent="0.3">
      <c r="A81" s="33"/>
      <c r="B81" s="34"/>
      <c r="C81" s="26"/>
      <c r="D81" s="26"/>
      <c r="E81" s="26"/>
    </row>
    <row r="82" spans="1:5" x14ac:dyDescent="0.3">
      <c r="A82" s="33"/>
      <c r="B82" s="34"/>
      <c r="C82" s="26"/>
      <c r="D82" s="26"/>
      <c r="E82" s="26"/>
    </row>
    <row r="83" spans="1:5" x14ac:dyDescent="0.3">
      <c r="A83" s="33"/>
      <c r="B83" s="34"/>
      <c r="C83" s="26"/>
      <c r="D83" s="26"/>
      <c r="E83" s="26"/>
    </row>
    <row r="84" spans="1:5" x14ac:dyDescent="0.3">
      <c r="A84" s="33"/>
      <c r="B84" s="34"/>
      <c r="C84" s="26"/>
      <c r="D84" s="26"/>
      <c r="E84" s="26"/>
    </row>
    <row r="85" spans="1:5" x14ac:dyDescent="0.3">
      <c r="A85" s="33"/>
      <c r="B85" s="34"/>
      <c r="C85" s="26"/>
      <c r="D85" s="26"/>
      <c r="E85" s="26"/>
    </row>
    <row r="86" spans="1:5" x14ac:dyDescent="0.3">
      <c r="A86" s="33"/>
      <c r="B86" s="34"/>
      <c r="C86" s="26"/>
      <c r="D86" s="26"/>
      <c r="E86" s="26"/>
    </row>
    <row r="87" spans="1:5" x14ac:dyDescent="0.3">
      <c r="A87" s="33"/>
      <c r="B87" s="34"/>
      <c r="C87" s="26"/>
      <c r="D87" s="26"/>
      <c r="E87" s="26"/>
    </row>
    <row r="88" spans="1:5" x14ac:dyDescent="0.3">
      <c r="A88" s="33"/>
      <c r="B88" s="34"/>
      <c r="C88" s="26"/>
      <c r="D88" s="26"/>
      <c r="E88" s="26"/>
    </row>
    <row r="89" spans="1:5" x14ac:dyDescent="0.3">
      <c r="A89" s="33"/>
      <c r="B89" s="34"/>
      <c r="C89" s="26"/>
      <c r="D89" s="26"/>
      <c r="E89" s="26"/>
    </row>
    <row r="90" spans="1:5" x14ac:dyDescent="0.3">
      <c r="A90" s="45"/>
      <c r="B90" s="45" t="s">
        <v>6</v>
      </c>
      <c r="C90" s="55" t="s">
        <v>5</v>
      </c>
      <c r="D90" s="55"/>
      <c r="E90" s="55"/>
    </row>
    <row r="91" spans="1:5" ht="22.8" customHeight="1" x14ac:dyDescent="0.3">
      <c r="A91" s="57" t="s">
        <v>47</v>
      </c>
      <c r="B91" s="41" t="s">
        <v>60</v>
      </c>
      <c r="C91" s="58"/>
      <c r="D91" s="58"/>
      <c r="E91" s="58"/>
    </row>
    <row r="92" spans="1:5" ht="175.8" customHeight="1" x14ac:dyDescent="0.3">
      <c r="A92" s="57"/>
      <c r="B92" s="5" t="s">
        <v>81</v>
      </c>
      <c r="C92" s="59"/>
      <c r="D92" s="59"/>
      <c r="E92" s="59"/>
    </row>
    <row r="93" spans="1:5" ht="27.6" x14ac:dyDescent="0.3">
      <c r="A93" s="25" t="s">
        <v>4</v>
      </c>
      <c r="B93" s="25" t="s">
        <v>3</v>
      </c>
      <c r="C93" s="25" t="s">
        <v>43</v>
      </c>
      <c r="D93" s="25" t="s">
        <v>0</v>
      </c>
      <c r="E93" s="25" t="s">
        <v>1</v>
      </c>
    </row>
    <row r="94" spans="1:5" x14ac:dyDescent="0.3">
      <c r="A94" s="47">
        <v>1</v>
      </c>
      <c r="B94" s="31"/>
      <c r="C94" s="11">
        <f>A94*B94</f>
        <v>0</v>
      </c>
      <c r="D94" s="11">
        <f>E94-C94</f>
        <v>0</v>
      </c>
      <c r="E94" s="11">
        <f>C94*1.2</f>
        <v>0</v>
      </c>
    </row>
    <row r="95" spans="1:5" x14ac:dyDescent="0.3">
      <c r="A95" s="28"/>
      <c r="B95" s="31"/>
      <c r="C95" s="11"/>
      <c r="D95" s="11"/>
      <c r="E95" s="11"/>
    </row>
    <row r="96" spans="1:5" x14ac:dyDescent="0.3">
      <c r="A96" s="25"/>
      <c r="B96" s="25" t="s">
        <v>6</v>
      </c>
      <c r="C96" s="55" t="s">
        <v>5</v>
      </c>
      <c r="D96" s="55"/>
      <c r="E96" s="55"/>
    </row>
    <row r="97" spans="1:5" ht="25.2" customHeight="1" x14ac:dyDescent="0.3">
      <c r="A97" s="57" t="s">
        <v>48</v>
      </c>
      <c r="B97" s="41" t="s">
        <v>21</v>
      </c>
      <c r="C97" s="58"/>
      <c r="D97" s="58"/>
      <c r="E97" s="58"/>
    </row>
    <row r="98" spans="1:5" ht="175.8" customHeight="1" x14ac:dyDescent="0.3">
      <c r="A98" s="57"/>
      <c r="B98" s="5" t="s">
        <v>81</v>
      </c>
      <c r="C98" s="59"/>
      <c r="D98" s="59"/>
      <c r="E98" s="59"/>
    </row>
    <row r="99" spans="1:5" x14ac:dyDescent="0.3">
      <c r="A99" s="32"/>
      <c r="C99" s="3"/>
      <c r="D99" s="3"/>
      <c r="E99" s="3"/>
    </row>
    <row r="100" spans="1:5" ht="27.6" x14ac:dyDescent="0.3">
      <c r="A100" s="25" t="s">
        <v>4</v>
      </c>
      <c r="B100" s="25" t="s">
        <v>3</v>
      </c>
      <c r="C100" s="25" t="s">
        <v>43</v>
      </c>
      <c r="D100" s="25" t="s">
        <v>0</v>
      </c>
      <c r="E100" s="25" t="s">
        <v>1</v>
      </c>
    </row>
    <row r="101" spans="1:5" x14ac:dyDescent="0.3">
      <c r="A101" s="28">
        <v>6</v>
      </c>
      <c r="B101" s="31"/>
      <c r="C101" s="11">
        <f>A101*B101</f>
        <v>0</v>
      </c>
      <c r="D101" s="11">
        <f>E101-C101</f>
        <v>0</v>
      </c>
      <c r="E101" s="11">
        <f>C101*1.2</f>
        <v>0</v>
      </c>
    </row>
    <row r="102" spans="1:5" s="51" customFormat="1" x14ac:dyDescent="0.3">
      <c r="A102" s="33"/>
      <c r="B102" s="34"/>
      <c r="C102" s="26"/>
      <c r="D102" s="26"/>
      <c r="E102" s="26"/>
    </row>
    <row r="103" spans="1:5" s="51" customFormat="1" x14ac:dyDescent="0.3">
      <c r="A103" s="33"/>
      <c r="B103" s="34"/>
      <c r="C103" s="26"/>
      <c r="D103" s="26"/>
      <c r="E103" s="26"/>
    </row>
    <row r="104" spans="1:5" s="51" customFormat="1" x14ac:dyDescent="0.3">
      <c r="A104" s="33"/>
      <c r="B104" s="34"/>
      <c r="C104" s="26"/>
      <c r="D104" s="26"/>
      <c r="E104" s="26"/>
    </row>
    <row r="105" spans="1:5" s="51" customFormat="1" x14ac:dyDescent="0.3">
      <c r="A105" s="33"/>
      <c r="B105" s="34"/>
      <c r="C105" s="26"/>
      <c r="D105" s="26"/>
      <c r="E105" s="26"/>
    </row>
    <row r="106" spans="1:5" s="51" customFormat="1" x14ac:dyDescent="0.3">
      <c r="A106" s="33"/>
      <c r="B106" s="34"/>
      <c r="C106" s="26"/>
      <c r="D106" s="26"/>
      <c r="E106" s="26"/>
    </row>
    <row r="107" spans="1:5" s="51" customFormat="1" x14ac:dyDescent="0.3">
      <c r="A107" s="33"/>
      <c r="B107" s="34"/>
      <c r="C107" s="26"/>
      <c r="D107" s="26"/>
      <c r="E107" s="26"/>
    </row>
    <row r="108" spans="1:5" s="51" customFormat="1" x14ac:dyDescent="0.3">
      <c r="A108" s="33"/>
      <c r="B108" s="34"/>
      <c r="C108" s="26"/>
      <c r="D108" s="26"/>
      <c r="E108" s="26"/>
    </row>
    <row r="109" spans="1:5" s="51" customFormat="1" x14ac:dyDescent="0.3">
      <c r="A109" s="33"/>
      <c r="B109" s="34"/>
      <c r="C109" s="26"/>
      <c r="D109" s="26"/>
      <c r="E109" s="26"/>
    </row>
    <row r="110" spans="1:5" s="51" customFormat="1" x14ac:dyDescent="0.3">
      <c r="A110" s="33"/>
      <c r="B110" s="34"/>
      <c r="C110" s="26"/>
      <c r="D110" s="26"/>
      <c r="E110" s="26"/>
    </row>
    <row r="111" spans="1:5" s="51" customFormat="1" x14ac:dyDescent="0.3">
      <c r="A111" s="33"/>
      <c r="B111" s="34"/>
      <c r="C111" s="26"/>
      <c r="D111" s="26"/>
      <c r="E111" s="26"/>
    </row>
    <row r="112" spans="1:5" s="51" customFormat="1" x14ac:dyDescent="0.3">
      <c r="A112" s="33"/>
      <c r="B112" s="34"/>
      <c r="C112" s="26"/>
      <c r="D112" s="26"/>
      <c r="E112" s="26"/>
    </row>
    <row r="113" spans="1:5" s="51" customFormat="1" x14ac:dyDescent="0.3">
      <c r="A113" s="33"/>
      <c r="B113" s="34"/>
      <c r="C113" s="26"/>
      <c r="D113" s="26"/>
      <c r="E113" s="26"/>
    </row>
    <row r="114" spans="1:5" s="51" customFormat="1" x14ac:dyDescent="0.3">
      <c r="A114" s="33"/>
      <c r="B114" s="34"/>
      <c r="C114" s="26"/>
      <c r="D114" s="26"/>
      <c r="E114" s="26"/>
    </row>
    <row r="115" spans="1:5" x14ac:dyDescent="0.3">
      <c r="A115" s="45"/>
      <c r="B115" s="45" t="s">
        <v>6</v>
      </c>
      <c r="C115" s="55" t="s">
        <v>5</v>
      </c>
      <c r="D115" s="55"/>
      <c r="E115" s="55"/>
    </row>
    <row r="116" spans="1:5" ht="22.8" customHeight="1" x14ac:dyDescent="0.3">
      <c r="A116" s="57" t="s">
        <v>49</v>
      </c>
      <c r="B116" s="41" t="s">
        <v>51</v>
      </c>
      <c r="C116" s="58"/>
      <c r="D116" s="58"/>
      <c r="E116" s="58"/>
    </row>
    <row r="117" spans="1:5" ht="175.8" customHeight="1" x14ac:dyDescent="0.3">
      <c r="A117" s="57"/>
      <c r="B117" s="5" t="s">
        <v>82</v>
      </c>
      <c r="C117" s="59"/>
      <c r="D117" s="59"/>
      <c r="E117" s="59"/>
    </row>
    <row r="118" spans="1:5" x14ac:dyDescent="0.3">
      <c r="A118" s="32"/>
      <c r="C118" s="3"/>
      <c r="D118" s="3"/>
      <c r="E118" s="3"/>
    </row>
    <row r="119" spans="1:5" ht="27.6" x14ac:dyDescent="0.3">
      <c r="A119" s="25" t="s">
        <v>4</v>
      </c>
      <c r="B119" s="25" t="s">
        <v>3</v>
      </c>
      <c r="C119" s="25" t="s">
        <v>43</v>
      </c>
      <c r="D119" s="25" t="s">
        <v>0</v>
      </c>
      <c r="E119" s="25" t="s">
        <v>1</v>
      </c>
    </row>
    <row r="120" spans="1:5" x14ac:dyDescent="0.3">
      <c r="A120" s="28">
        <v>5</v>
      </c>
      <c r="B120" s="31"/>
      <c r="C120" s="11">
        <f>A120*B120</f>
        <v>0</v>
      </c>
      <c r="D120" s="11">
        <f>E120-C120</f>
        <v>0</v>
      </c>
      <c r="E120" s="11">
        <f>C120*1.2</f>
        <v>0</v>
      </c>
    </row>
    <row r="121" spans="1:5" x14ac:dyDescent="0.3">
      <c r="A121" s="35"/>
      <c r="B121" s="36"/>
      <c r="C121" s="21"/>
      <c r="D121" s="21"/>
      <c r="E121" s="22"/>
    </row>
    <row r="122" spans="1:5" x14ac:dyDescent="0.3">
      <c r="A122" s="25"/>
      <c r="B122" s="25" t="s">
        <v>6</v>
      </c>
      <c r="C122" s="55" t="s">
        <v>5</v>
      </c>
      <c r="D122" s="55"/>
      <c r="E122" s="55"/>
    </row>
    <row r="123" spans="1:5" ht="21.6" customHeight="1" x14ac:dyDescent="0.3">
      <c r="A123" s="57" t="s">
        <v>50</v>
      </c>
      <c r="B123" s="41" t="s">
        <v>36</v>
      </c>
      <c r="C123" s="58"/>
      <c r="D123" s="58"/>
      <c r="E123" s="58"/>
    </row>
    <row r="124" spans="1:5" ht="175.8" customHeight="1" x14ac:dyDescent="0.3">
      <c r="A124" s="57"/>
      <c r="B124" s="5" t="s">
        <v>83</v>
      </c>
      <c r="C124" s="59"/>
      <c r="D124" s="59"/>
      <c r="E124" s="59"/>
    </row>
    <row r="125" spans="1:5" x14ac:dyDescent="0.3">
      <c r="A125" s="32"/>
      <c r="C125" s="3"/>
      <c r="D125" s="3"/>
      <c r="E125" s="3"/>
    </row>
    <row r="126" spans="1:5" ht="27.6" x14ac:dyDescent="0.3">
      <c r="A126" s="25" t="s">
        <v>4</v>
      </c>
      <c r="B126" s="25" t="s">
        <v>3</v>
      </c>
      <c r="C126" s="25" t="s">
        <v>43</v>
      </c>
      <c r="D126" s="25" t="s">
        <v>0</v>
      </c>
      <c r="E126" s="25" t="s">
        <v>1</v>
      </c>
    </row>
    <row r="127" spans="1:5" x14ac:dyDescent="0.3">
      <c r="A127" s="28">
        <v>12</v>
      </c>
      <c r="B127" s="31"/>
      <c r="C127" s="11">
        <f>A127*B127</f>
        <v>0</v>
      </c>
      <c r="D127" s="11">
        <f>E127-C127</f>
        <v>0</v>
      </c>
      <c r="E127" s="11">
        <f>C127*1.2</f>
        <v>0</v>
      </c>
    </row>
    <row r="128" spans="1:5" x14ac:dyDescent="0.3">
      <c r="A128" s="33"/>
      <c r="B128" s="34"/>
      <c r="C128" s="26"/>
      <c r="D128" s="26"/>
      <c r="E128" s="26"/>
    </row>
    <row r="129" spans="1:5" x14ac:dyDescent="0.3">
      <c r="A129" s="33"/>
      <c r="B129" s="34"/>
      <c r="C129" s="26"/>
      <c r="D129" s="26"/>
      <c r="E129" s="26"/>
    </row>
    <row r="130" spans="1:5" x14ac:dyDescent="0.3">
      <c r="A130" s="33"/>
      <c r="B130" s="34"/>
      <c r="C130" s="26"/>
      <c r="D130" s="26"/>
      <c r="E130" s="26"/>
    </row>
    <row r="131" spans="1:5" x14ac:dyDescent="0.3">
      <c r="A131" s="33"/>
      <c r="B131" s="34"/>
      <c r="C131" s="26"/>
      <c r="D131" s="26"/>
      <c r="E131" s="26"/>
    </row>
    <row r="132" spans="1:5" x14ac:dyDescent="0.3">
      <c r="A132" s="33"/>
      <c r="B132" s="34"/>
      <c r="C132" s="26"/>
      <c r="D132" s="26"/>
      <c r="E132" s="26"/>
    </row>
    <row r="133" spans="1:5" x14ac:dyDescent="0.3">
      <c r="A133" s="33"/>
      <c r="B133" s="34"/>
      <c r="C133" s="26"/>
      <c r="D133" s="26"/>
      <c r="E133" s="26"/>
    </row>
    <row r="134" spans="1:5" x14ac:dyDescent="0.3">
      <c r="A134" s="33"/>
      <c r="B134" s="34"/>
      <c r="C134" s="26"/>
      <c r="D134" s="26"/>
      <c r="E134" s="26"/>
    </row>
    <row r="135" spans="1:5" x14ac:dyDescent="0.3">
      <c r="A135" s="33"/>
      <c r="B135" s="34"/>
      <c r="C135" s="26"/>
      <c r="D135" s="26"/>
      <c r="E135" s="26"/>
    </row>
    <row r="136" spans="1:5" x14ac:dyDescent="0.3">
      <c r="A136" s="33"/>
      <c r="B136" s="34"/>
      <c r="C136" s="26"/>
      <c r="D136" s="26"/>
      <c r="E136" s="26"/>
    </row>
    <row r="137" spans="1:5" x14ac:dyDescent="0.3">
      <c r="A137" s="33"/>
      <c r="B137" s="34"/>
      <c r="C137" s="26"/>
      <c r="D137" s="26"/>
      <c r="E137" s="26"/>
    </row>
    <row r="138" spans="1:5" x14ac:dyDescent="0.3">
      <c r="A138" s="33"/>
      <c r="B138" s="34"/>
      <c r="C138" s="26"/>
      <c r="D138" s="26"/>
      <c r="E138" s="26"/>
    </row>
    <row r="139" spans="1:5" x14ac:dyDescent="0.3">
      <c r="A139" s="95"/>
      <c r="B139" s="95"/>
      <c r="C139" s="95"/>
      <c r="D139" s="95"/>
      <c r="E139" s="95"/>
    </row>
    <row r="140" spans="1:5" ht="14.4" customHeight="1" x14ac:dyDescent="0.3">
      <c r="A140" s="45"/>
      <c r="B140" s="45" t="s">
        <v>6</v>
      </c>
      <c r="C140" s="62" t="s">
        <v>5</v>
      </c>
      <c r="D140" s="63"/>
      <c r="E140" s="64"/>
    </row>
    <row r="141" spans="1:5" ht="22.2" customHeight="1" x14ac:dyDescent="0.3">
      <c r="A141" s="68" t="s">
        <v>52</v>
      </c>
      <c r="B141" s="41" t="s">
        <v>37</v>
      </c>
      <c r="C141" s="70"/>
      <c r="D141" s="71"/>
      <c r="E141" s="72"/>
    </row>
    <row r="142" spans="1:5" ht="175.8" customHeight="1" x14ac:dyDescent="0.3">
      <c r="A142" s="69"/>
      <c r="B142" s="5" t="s">
        <v>88</v>
      </c>
      <c r="C142" s="73"/>
      <c r="D142" s="74"/>
      <c r="E142" s="75"/>
    </row>
    <row r="143" spans="1:5" ht="27.6" x14ac:dyDescent="0.3">
      <c r="A143" s="25" t="s">
        <v>4</v>
      </c>
      <c r="B143" s="25" t="s">
        <v>3</v>
      </c>
      <c r="C143" s="25" t="s">
        <v>43</v>
      </c>
      <c r="D143" s="25" t="s">
        <v>0</v>
      </c>
      <c r="E143" s="25" t="s">
        <v>1</v>
      </c>
    </row>
    <row r="144" spans="1:5" x14ac:dyDescent="0.3">
      <c r="A144" s="28">
        <v>62</v>
      </c>
      <c r="B144" s="31"/>
      <c r="C144" s="11">
        <f>A144*B144</f>
        <v>0</v>
      </c>
      <c r="D144" s="11">
        <f>E144-C144</f>
        <v>0</v>
      </c>
      <c r="E144" s="11">
        <f>C144*1.2</f>
        <v>0</v>
      </c>
    </row>
    <row r="145" spans="1:5" x14ac:dyDescent="0.3">
      <c r="A145" s="35"/>
      <c r="B145" s="36"/>
      <c r="C145" s="21"/>
      <c r="D145" s="21"/>
      <c r="E145" s="22"/>
    </row>
    <row r="146" spans="1:5" ht="14.4" customHeight="1" x14ac:dyDescent="0.3">
      <c r="A146" s="25"/>
      <c r="B146" s="25" t="s">
        <v>6</v>
      </c>
      <c r="C146" s="62" t="s">
        <v>5</v>
      </c>
      <c r="D146" s="63"/>
      <c r="E146" s="64"/>
    </row>
    <row r="147" spans="1:5" ht="22.8" customHeight="1" x14ac:dyDescent="0.3">
      <c r="A147" s="68" t="s">
        <v>53</v>
      </c>
      <c r="B147" s="41" t="s">
        <v>28</v>
      </c>
      <c r="C147" s="70"/>
      <c r="D147" s="71"/>
      <c r="E147" s="72"/>
    </row>
    <row r="148" spans="1:5" ht="175.8" customHeight="1" x14ac:dyDescent="0.3">
      <c r="A148" s="69"/>
      <c r="B148" s="5" t="s">
        <v>87</v>
      </c>
      <c r="C148" s="73"/>
      <c r="D148" s="74"/>
      <c r="E148" s="75"/>
    </row>
    <row r="149" spans="1:5" ht="27.6" x14ac:dyDescent="0.3">
      <c r="A149" s="25" t="s">
        <v>4</v>
      </c>
      <c r="B149" s="25" t="s">
        <v>3</v>
      </c>
      <c r="C149" s="25" t="s">
        <v>43</v>
      </c>
      <c r="D149" s="25" t="s">
        <v>0</v>
      </c>
      <c r="E149" s="25" t="s">
        <v>1</v>
      </c>
    </row>
    <row r="150" spans="1:5" x14ac:dyDescent="0.3">
      <c r="A150" s="28">
        <v>23</v>
      </c>
      <c r="B150" s="31"/>
      <c r="C150" s="11">
        <f>A150*B150</f>
        <v>0</v>
      </c>
      <c r="D150" s="11">
        <f>E150-C150</f>
        <v>0</v>
      </c>
      <c r="E150" s="11">
        <f>C150*1.2</f>
        <v>0</v>
      </c>
    </row>
    <row r="151" spans="1:5" x14ac:dyDescent="0.3">
      <c r="A151" s="33"/>
      <c r="B151" s="34"/>
      <c r="C151" s="26"/>
      <c r="D151" s="26"/>
      <c r="E151" s="26"/>
    </row>
    <row r="152" spans="1:5" x14ac:dyDescent="0.3">
      <c r="A152" s="33"/>
      <c r="B152" s="34"/>
      <c r="C152" s="26"/>
      <c r="D152" s="26"/>
      <c r="E152" s="26"/>
    </row>
    <row r="153" spans="1:5" x14ac:dyDescent="0.3">
      <c r="A153" s="33"/>
      <c r="B153" s="34"/>
      <c r="C153" s="26"/>
      <c r="D153" s="26"/>
      <c r="E153" s="26"/>
    </row>
    <row r="154" spans="1:5" x14ac:dyDescent="0.3">
      <c r="A154" s="33"/>
      <c r="B154" s="34"/>
      <c r="C154" s="26"/>
      <c r="D154" s="26"/>
      <c r="E154" s="26"/>
    </row>
    <row r="155" spans="1:5" x14ac:dyDescent="0.3">
      <c r="A155" s="33"/>
      <c r="B155" s="34"/>
      <c r="C155" s="26"/>
      <c r="D155" s="26"/>
      <c r="E155" s="26"/>
    </row>
    <row r="156" spans="1:5" x14ac:dyDescent="0.3">
      <c r="A156" s="33"/>
      <c r="B156" s="34"/>
      <c r="C156" s="26"/>
      <c r="D156" s="26"/>
      <c r="E156" s="26"/>
    </row>
    <row r="157" spans="1:5" x14ac:dyDescent="0.3">
      <c r="A157" s="33"/>
      <c r="B157" s="34"/>
      <c r="C157" s="26"/>
      <c r="D157" s="26"/>
      <c r="E157" s="26"/>
    </row>
    <row r="158" spans="1:5" x14ac:dyDescent="0.3">
      <c r="A158" s="33"/>
      <c r="B158" s="34"/>
      <c r="C158" s="26"/>
      <c r="D158" s="26"/>
      <c r="E158" s="26"/>
    </row>
    <row r="159" spans="1:5" x14ac:dyDescent="0.3">
      <c r="A159" s="33"/>
      <c r="B159" s="34"/>
      <c r="C159" s="26"/>
      <c r="D159" s="26"/>
      <c r="E159" s="26"/>
    </row>
    <row r="160" spans="1:5" x14ac:dyDescent="0.3">
      <c r="A160" s="33"/>
      <c r="B160" s="34"/>
      <c r="C160" s="26"/>
      <c r="D160" s="26"/>
      <c r="E160" s="26"/>
    </row>
    <row r="161" spans="1:5" x14ac:dyDescent="0.3">
      <c r="A161" s="33"/>
      <c r="B161" s="34"/>
      <c r="C161" s="26"/>
      <c r="D161" s="26"/>
      <c r="E161" s="26"/>
    </row>
    <row r="162" spans="1:5" x14ac:dyDescent="0.3">
      <c r="A162" s="33"/>
      <c r="B162" s="34"/>
      <c r="C162" s="26"/>
      <c r="D162" s="26"/>
      <c r="E162" s="26"/>
    </row>
    <row r="163" spans="1:5" x14ac:dyDescent="0.3">
      <c r="A163" s="33"/>
      <c r="B163" s="34"/>
      <c r="C163" s="26"/>
      <c r="D163" s="26"/>
      <c r="E163" s="26"/>
    </row>
    <row r="164" spans="1:5" x14ac:dyDescent="0.3">
      <c r="A164" s="30"/>
      <c r="B164" s="52"/>
      <c r="C164" s="53"/>
      <c r="D164" s="53"/>
      <c r="E164" s="53"/>
    </row>
    <row r="165" spans="1:5" ht="14.4" customHeight="1" x14ac:dyDescent="0.3">
      <c r="A165" s="50"/>
      <c r="B165" s="50" t="s">
        <v>6</v>
      </c>
      <c r="C165" s="103" t="s">
        <v>5</v>
      </c>
      <c r="D165" s="104"/>
      <c r="E165" s="105"/>
    </row>
    <row r="166" spans="1:5" ht="22.8" customHeight="1" x14ac:dyDescent="0.3">
      <c r="A166" s="68" t="s">
        <v>54</v>
      </c>
      <c r="B166" s="41" t="s">
        <v>61</v>
      </c>
      <c r="C166" s="70"/>
      <c r="D166" s="71"/>
      <c r="E166" s="72"/>
    </row>
    <row r="167" spans="1:5" ht="175.8" customHeight="1" x14ac:dyDescent="0.3">
      <c r="A167" s="69"/>
      <c r="B167" s="5" t="s">
        <v>87</v>
      </c>
      <c r="C167" s="73"/>
      <c r="D167" s="74"/>
      <c r="E167" s="75"/>
    </row>
    <row r="168" spans="1:5" ht="27.6" x14ac:dyDescent="0.3">
      <c r="A168" s="25" t="s">
        <v>4</v>
      </c>
      <c r="B168" s="25" t="s">
        <v>3</v>
      </c>
      <c r="C168" s="25" t="s">
        <v>2</v>
      </c>
      <c r="D168" s="25" t="s">
        <v>0</v>
      </c>
      <c r="E168" s="25" t="s">
        <v>1</v>
      </c>
    </row>
    <row r="169" spans="1:5" x14ac:dyDescent="0.3">
      <c r="A169" s="28">
        <v>2</v>
      </c>
      <c r="B169" s="31"/>
      <c r="C169" s="11">
        <f>A169*B169</f>
        <v>0</v>
      </c>
      <c r="D169" s="11">
        <f>E169-C169</f>
        <v>0</v>
      </c>
      <c r="E169" s="11">
        <f>C169*1.2</f>
        <v>0</v>
      </c>
    </row>
    <row r="170" spans="1:5" x14ac:dyDescent="0.3">
      <c r="A170" s="28"/>
      <c r="B170" s="31"/>
      <c r="C170" s="42"/>
      <c r="D170" s="21"/>
      <c r="E170" s="22"/>
    </row>
    <row r="171" spans="1:5" ht="14.4" customHeight="1" x14ac:dyDescent="0.3">
      <c r="A171" s="43"/>
      <c r="B171" s="43" t="s">
        <v>6</v>
      </c>
      <c r="C171" s="62" t="s">
        <v>5</v>
      </c>
      <c r="D171" s="63"/>
      <c r="E171" s="64"/>
    </row>
    <row r="172" spans="1:5" ht="22.2" customHeight="1" x14ac:dyDescent="0.3">
      <c r="A172" s="68" t="s">
        <v>62</v>
      </c>
      <c r="B172" s="41" t="s">
        <v>38</v>
      </c>
      <c r="C172" s="70"/>
      <c r="D172" s="71"/>
      <c r="E172" s="72"/>
    </row>
    <row r="173" spans="1:5" ht="175.8" customHeight="1" x14ac:dyDescent="0.3">
      <c r="A173" s="69"/>
      <c r="B173" s="5" t="s">
        <v>87</v>
      </c>
      <c r="C173" s="73"/>
      <c r="D173" s="74"/>
      <c r="E173" s="75"/>
    </row>
    <row r="174" spans="1:5" ht="27.6" x14ac:dyDescent="0.3">
      <c r="A174" s="43" t="s">
        <v>4</v>
      </c>
      <c r="B174" s="43" t="s">
        <v>3</v>
      </c>
      <c r="C174" s="43" t="s">
        <v>2</v>
      </c>
      <c r="D174" s="43" t="s">
        <v>0</v>
      </c>
      <c r="E174" s="43" t="s">
        <v>1</v>
      </c>
    </row>
    <row r="175" spans="1:5" x14ac:dyDescent="0.3">
      <c r="A175" s="28">
        <v>8</v>
      </c>
      <c r="B175" s="31"/>
      <c r="C175" s="11">
        <f>A175*B175</f>
        <v>0</v>
      </c>
      <c r="D175" s="11">
        <f>E175-C175</f>
        <v>0</v>
      </c>
      <c r="E175" s="11">
        <f>C175*1.2</f>
        <v>0</v>
      </c>
    </row>
    <row r="176" spans="1:5" x14ac:dyDescent="0.3">
      <c r="A176" s="33"/>
      <c r="B176" s="34"/>
      <c r="C176" s="26"/>
      <c r="D176" s="26"/>
      <c r="E176" s="26"/>
    </row>
    <row r="177" spans="1:5" x14ac:dyDescent="0.3">
      <c r="A177" s="33"/>
      <c r="B177" s="34"/>
      <c r="C177" s="26"/>
      <c r="D177" s="26"/>
      <c r="E177" s="26"/>
    </row>
    <row r="178" spans="1:5" x14ac:dyDescent="0.3">
      <c r="A178" s="33"/>
      <c r="B178" s="34"/>
      <c r="C178" s="26"/>
      <c r="D178" s="26"/>
      <c r="E178" s="26"/>
    </row>
    <row r="179" spans="1:5" x14ac:dyDescent="0.3">
      <c r="A179" s="33"/>
      <c r="B179" s="34"/>
      <c r="C179" s="26"/>
      <c r="D179" s="26"/>
      <c r="E179" s="26"/>
    </row>
    <row r="180" spans="1:5" x14ac:dyDescent="0.3">
      <c r="A180" s="33"/>
      <c r="B180" s="34"/>
      <c r="C180" s="26"/>
      <c r="D180" s="26"/>
      <c r="E180" s="26"/>
    </row>
    <row r="181" spans="1:5" x14ac:dyDescent="0.3">
      <c r="A181" s="33"/>
      <c r="B181" s="34"/>
      <c r="C181" s="26"/>
      <c r="D181" s="26"/>
      <c r="E181" s="26"/>
    </row>
    <row r="182" spans="1:5" x14ac:dyDescent="0.3">
      <c r="A182" s="33"/>
      <c r="B182" s="34"/>
      <c r="C182" s="26"/>
      <c r="D182" s="26"/>
      <c r="E182" s="26"/>
    </row>
    <row r="183" spans="1:5" x14ac:dyDescent="0.3">
      <c r="A183" s="33"/>
      <c r="B183" s="34"/>
      <c r="C183" s="26"/>
      <c r="D183" s="26"/>
      <c r="E183" s="26"/>
    </row>
    <row r="184" spans="1:5" x14ac:dyDescent="0.3">
      <c r="A184" s="33"/>
      <c r="B184" s="34"/>
      <c r="C184" s="26"/>
      <c r="D184" s="26"/>
      <c r="E184" s="26"/>
    </row>
    <row r="185" spans="1:5" x14ac:dyDescent="0.3">
      <c r="A185" s="33"/>
      <c r="B185" s="34"/>
      <c r="C185" s="26"/>
      <c r="D185" s="26"/>
      <c r="E185" s="26"/>
    </row>
    <row r="186" spans="1:5" x14ac:dyDescent="0.3">
      <c r="A186" s="33"/>
      <c r="B186" s="34"/>
      <c r="C186" s="26"/>
      <c r="D186" s="26"/>
      <c r="E186" s="26"/>
    </row>
    <row r="187" spans="1:5" x14ac:dyDescent="0.3">
      <c r="A187" s="33"/>
      <c r="B187" s="34"/>
      <c r="C187" s="26"/>
      <c r="D187" s="26"/>
      <c r="E187" s="26"/>
    </row>
    <row r="188" spans="1:5" x14ac:dyDescent="0.3">
      <c r="A188" s="33"/>
      <c r="B188" s="34"/>
      <c r="C188" s="26"/>
      <c r="D188" s="26"/>
      <c r="E188" s="26"/>
    </row>
    <row r="189" spans="1:5" x14ac:dyDescent="0.3">
      <c r="A189" s="33"/>
      <c r="B189" s="34"/>
      <c r="C189" s="26"/>
      <c r="D189" s="26"/>
      <c r="E189" s="26"/>
    </row>
    <row r="190" spans="1:5" ht="14.4" customHeight="1" x14ac:dyDescent="0.3">
      <c r="A190" s="45"/>
      <c r="B190" s="45" t="s">
        <v>6</v>
      </c>
      <c r="C190" s="62" t="s">
        <v>5</v>
      </c>
      <c r="D190" s="63"/>
      <c r="E190" s="64"/>
    </row>
    <row r="191" spans="1:5" ht="22.2" customHeight="1" x14ac:dyDescent="0.3">
      <c r="A191" s="68" t="s">
        <v>63</v>
      </c>
      <c r="B191" s="41" t="s">
        <v>39</v>
      </c>
      <c r="C191" s="70"/>
      <c r="D191" s="71"/>
      <c r="E191" s="72"/>
    </row>
    <row r="192" spans="1:5" ht="175.8" customHeight="1" x14ac:dyDescent="0.3">
      <c r="A192" s="69"/>
      <c r="B192" s="5" t="s">
        <v>87</v>
      </c>
      <c r="C192" s="73"/>
      <c r="D192" s="74"/>
      <c r="E192" s="75"/>
    </row>
    <row r="193" spans="1:5" ht="27.6" x14ac:dyDescent="0.3">
      <c r="A193" s="25" t="s">
        <v>4</v>
      </c>
      <c r="B193" s="25" t="s">
        <v>3</v>
      </c>
      <c r="C193" s="25" t="s">
        <v>43</v>
      </c>
      <c r="D193" s="25" t="s">
        <v>0</v>
      </c>
      <c r="E193" s="25" t="s">
        <v>1</v>
      </c>
    </row>
    <row r="194" spans="1:5" x14ac:dyDescent="0.3">
      <c r="A194" s="28">
        <v>1</v>
      </c>
      <c r="B194" s="31"/>
      <c r="C194" s="11">
        <f>A194*B194</f>
        <v>0</v>
      </c>
      <c r="D194" s="11">
        <f>E194-C194</f>
        <v>0</v>
      </c>
      <c r="E194" s="11">
        <f>C194*1.2</f>
        <v>0</v>
      </c>
    </row>
    <row r="195" spans="1:5" x14ac:dyDescent="0.3">
      <c r="A195" s="28"/>
      <c r="B195" s="31"/>
      <c r="C195" s="42"/>
      <c r="D195" s="21"/>
      <c r="E195" s="22"/>
    </row>
    <row r="196" spans="1:5" ht="14.4" customHeight="1" x14ac:dyDescent="0.3">
      <c r="A196" s="25"/>
      <c r="B196" s="25" t="s">
        <v>6</v>
      </c>
      <c r="C196" s="62" t="s">
        <v>5</v>
      </c>
      <c r="D196" s="63"/>
      <c r="E196" s="64"/>
    </row>
    <row r="197" spans="1:5" ht="22.8" customHeight="1" x14ac:dyDescent="0.3">
      <c r="A197" s="57" t="s">
        <v>55</v>
      </c>
      <c r="B197" s="41" t="s">
        <v>30</v>
      </c>
      <c r="C197" s="58"/>
      <c r="D197" s="58"/>
      <c r="E197" s="58"/>
    </row>
    <row r="198" spans="1:5" ht="175.8" customHeight="1" x14ac:dyDescent="0.3">
      <c r="A198" s="57"/>
      <c r="B198" s="5" t="s">
        <v>86</v>
      </c>
      <c r="C198" s="59"/>
      <c r="D198" s="59"/>
      <c r="E198" s="59"/>
    </row>
    <row r="199" spans="1:5" ht="27.6" x14ac:dyDescent="0.3">
      <c r="A199" s="25" t="s">
        <v>4</v>
      </c>
      <c r="B199" s="25" t="s">
        <v>3</v>
      </c>
      <c r="C199" s="25" t="s">
        <v>43</v>
      </c>
      <c r="D199" s="25" t="s">
        <v>0</v>
      </c>
      <c r="E199" s="25" t="s">
        <v>1</v>
      </c>
    </row>
    <row r="200" spans="1:5" x14ac:dyDescent="0.3">
      <c r="A200" s="28">
        <v>2</v>
      </c>
      <c r="B200" s="31"/>
      <c r="C200" s="11">
        <f>A200*B200</f>
        <v>0</v>
      </c>
      <c r="D200" s="11">
        <f>E200-C200</f>
        <v>0</v>
      </c>
      <c r="E200" s="11">
        <f>C200*1.2</f>
        <v>0</v>
      </c>
    </row>
    <row r="201" spans="1:5" x14ac:dyDescent="0.3">
      <c r="A201" s="33"/>
      <c r="B201" s="34"/>
      <c r="C201" s="26"/>
      <c r="D201" s="26"/>
      <c r="E201" s="26"/>
    </row>
    <row r="202" spans="1:5" x14ac:dyDescent="0.3">
      <c r="A202" s="33"/>
      <c r="B202" s="34"/>
      <c r="C202" s="26"/>
      <c r="D202" s="26"/>
      <c r="E202" s="26"/>
    </row>
    <row r="203" spans="1:5" x14ac:dyDescent="0.3">
      <c r="A203" s="33"/>
      <c r="B203" s="34"/>
      <c r="C203" s="26"/>
      <c r="D203" s="26"/>
      <c r="E203" s="26"/>
    </row>
    <row r="204" spans="1:5" x14ac:dyDescent="0.3">
      <c r="A204" s="33"/>
      <c r="B204" s="34"/>
      <c r="C204" s="26"/>
      <c r="D204" s="26"/>
      <c r="E204" s="26"/>
    </row>
    <row r="205" spans="1:5" x14ac:dyDescent="0.3">
      <c r="A205" s="33"/>
      <c r="B205" s="34"/>
      <c r="C205" s="26"/>
      <c r="D205" s="26"/>
      <c r="E205" s="26"/>
    </row>
    <row r="206" spans="1:5" x14ac:dyDescent="0.3">
      <c r="A206" s="33"/>
      <c r="B206" s="34"/>
      <c r="C206" s="26"/>
      <c r="D206" s="26"/>
      <c r="E206" s="26"/>
    </row>
    <row r="207" spans="1:5" x14ac:dyDescent="0.3">
      <c r="A207" s="33"/>
      <c r="B207" s="34"/>
      <c r="C207" s="26"/>
      <c r="D207" s="26"/>
      <c r="E207" s="26"/>
    </row>
    <row r="208" spans="1:5" x14ac:dyDescent="0.3">
      <c r="A208" s="33"/>
      <c r="B208" s="34"/>
      <c r="C208" s="26"/>
      <c r="D208" s="26"/>
      <c r="E208" s="26"/>
    </row>
    <row r="209" spans="1:5" x14ac:dyDescent="0.3">
      <c r="A209" s="33"/>
      <c r="B209" s="34"/>
      <c r="C209" s="26"/>
      <c r="D209" s="26"/>
      <c r="E209" s="26"/>
    </row>
    <row r="210" spans="1:5" x14ac:dyDescent="0.3">
      <c r="A210" s="33"/>
      <c r="B210" s="34"/>
      <c r="C210" s="26"/>
      <c r="D210" s="26"/>
      <c r="E210" s="26"/>
    </row>
    <row r="211" spans="1:5" x14ac:dyDescent="0.3">
      <c r="A211" s="33"/>
      <c r="B211" s="34"/>
      <c r="C211" s="26"/>
      <c r="D211" s="26"/>
      <c r="E211" s="26"/>
    </row>
    <row r="212" spans="1:5" x14ac:dyDescent="0.3">
      <c r="A212" s="33"/>
      <c r="B212" s="34"/>
      <c r="C212" s="26"/>
      <c r="D212" s="26"/>
      <c r="E212" s="26"/>
    </row>
    <row r="213" spans="1:5" x14ac:dyDescent="0.3">
      <c r="A213" s="33"/>
      <c r="B213" s="34"/>
      <c r="C213" s="26"/>
      <c r="D213" s="26"/>
      <c r="E213" s="26"/>
    </row>
    <row r="214" spans="1:5" x14ac:dyDescent="0.3">
      <c r="A214" s="33"/>
      <c r="B214" s="34"/>
      <c r="C214" s="26"/>
      <c r="D214" s="26"/>
      <c r="E214" s="26"/>
    </row>
    <row r="215" spans="1:5" ht="14.4" customHeight="1" x14ac:dyDescent="0.3">
      <c r="A215" s="45"/>
      <c r="B215" s="45" t="s">
        <v>6</v>
      </c>
      <c r="C215" s="62" t="s">
        <v>5</v>
      </c>
      <c r="D215" s="63"/>
      <c r="E215" s="64"/>
    </row>
    <row r="216" spans="1:5" ht="22.8" customHeight="1" x14ac:dyDescent="0.3">
      <c r="A216" s="57" t="s">
        <v>56</v>
      </c>
      <c r="B216" s="41" t="s">
        <v>40</v>
      </c>
      <c r="C216" s="58"/>
      <c r="D216" s="58"/>
      <c r="E216" s="58"/>
    </row>
    <row r="217" spans="1:5" ht="175.8" customHeight="1" x14ac:dyDescent="0.3">
      <c r="A217" s="57"/>
      <c r="B217" s="5" t="s">
        <v>86</v>
      </c>
      <c r="C217" s="59"/>
      <c r="D217" s="59"/>
      <c r="E217" s="59"/>
    </row>
    <row r="218" spans="1:5" ht="27.6" x14ac:dyDescent="0.3">
      <c r="A218" s="25" t="s">
        <v>4</v>
      </c>
      <c r="B218" s="25" t="s">
        <v>3</v>
      </c>
      <c r="C218" s="25" t="s">
        <v>2</v>
      </c>
      <c r="D218" s="25" t="s">
        <v>0</v>
      </c>
      <c r="E218" s="25" t="s">
        <v>1</v>
      </c>
    </row>
    <row r="219" spans="1:5" x14ac:dyDescent="0.3">
      <c r="A219" s="28">
        <v>1</v>
      </c>
      <c r="B219" s="31"/>
      <c r="C219" s="11">
        <f>A219*B219</f>
        <v>0</v>
      </c>
      <c r="D219" s="11">
        <f>E219-C219</f>
        <v>0</v>
      </c>
      <c r="E219" s="11">
        <f>C219*1.2</f>
        <v>0</v>
      </c>
    </row>
    <row r="220" spans="1:5" x14ac:dyDescent="0.3">
      <c r="A220" s="44"/>
      <c r="B220" s="36"/>
      <c r="C220" s="21"/>
      <c r="D220" s="21"/>
      <c r="E220" s="22"/>
    </row>
    <row r="221" spans="1:5" ht="14.4" customHeight="1" x14ac:dyDescent="0.3">
      <c r="A221" s="43"/>
      <c r="B221" s="43" t="s">
        <v>6</v>
      </c>
      <c r="C221" s="62" t="s">
        <v>5</v>
      </c>
      <c r="D221" s="63"/>
      <c r="E221" s="64"/>
    </row>
    <row r="222" spans="1:5" ht="22.8" customHeight="1" x14ac:dyDescent="0.3">
      <c r="A222" s="57" t="s">
        <v>58</v>
      </c>
      <c r="B222" s="41" t="s">
        <v>57</v>
      </c>
      <c r="C222" s="58"/>
      <c r="D222" s="58"/>
      <c r="E222" s="58"/>
    </row>
    <row r="223" spans="1:5" ht="175.8" customHeight="1" x14ac:dyDescent="0.3">
      <c r="A223" s="57"/>
      <c r="B223" s="5" t="s">
        <v>86</v>
      </c>
      <c r="C223" s="59"/>
      <c r="D223" s="59"/>
      <c r="E223" s="59"/>
    </row>
    <row r="224" spans="1:5" ht="27.6" x14ac:dyDescent="0.3">
      <c r="A224" s="43" t="s">
        <v>4</v>
      </c>
      <c r="B224" s="43" t="s">
        <v>3</v>
      </c>
      <c r="C224" s="43" t="s">
        <v>2</v>
      </c>
      <c r="D224" s="43" t="s">
        <v>0</v>
      </c>
      <c r="E224" s="43" t="s">
        <v>1</v>
      </c>
    </row>
    <row r="225" spans="1:5" x14ac:dyDescent="0.3">
      <c r="A225" s="28">
        <v>3</v>
      </c>
      <c r="B225" s="31"/>
      <c r="C225" s="11">
        <f>A225*B225</f>
        <v>0</v>
      </c>
      <c r="D225" s="11">
        <f>E225-C225</f>
        <v>0</v>
      </c>
      <c r="E225" s="11">
        <f>C225*1.2</f>
        <v>0</v>
      </c>
    </row>
    <row r="226" spans="1:5" x14ac:dyDescent="0.3">
      <c r="A226" s="33"/>
      <c r="B226" s="34"/>
      <c r="C226" s="26"/>
      <c r="D226" s="26"/>
      <c r="E226" s="26"/>
    </row>
    <row r="227" spans="1:5" x14ac:dyDescent="0.3">
      <c r="A227" s="33"/>
      <c r="B227" s="34"/>
      <c r="C227" s="26"/>
      <c r="D227" s="26"/>
      <c r="E227" s="26"/>
    </row>
    <row r="228" spans="1:5" x14ac:dyDescent="0.3">
      <c r="A228" s="33"/>
      <c r="B228" s="34"/>
      <c r="C228" s="26"/>
      <c r="D228" s="26"/>
      <c r="E228" s="26"/>
    </row>
    <row r="229" spans="1:5" x14ac:dyDescent="0.3">
      <c r="A229" s="33"/>
      <c r="B229" s="34"/>
      <c r="C229" s="26"/>
      <c r="D229" s="26"/>
      <c r="E229" s="26"/>
    </row>
    <row r="230" spans="1:5" x14ac:dyDescent="0.3">
      <c r="A230" s="33"/>
      <c r="B230" s="34"/>
      <c r="C230" s="26"/>
      <c r="D230" s="26"/>
      <c r="E230" s="26"/>
    </row>
    <row r="231" spans="1:5" x14ac:dyDescent="0.3">
      <c r="A231" s="33"/>
      <c r="B231" s="34"/>
      <c r="C231" s="26"/>
      <c r="D231" s="26"/>
      <c r="E231" s="26"/>
    </row>
    <row r="232" spans="1:5" x14ac:dyDescent="0.3">
      <c r="A232" s="33"/>
      <c r="B232" s="34"/>
      <c r="C232" s="26"/>
      <c r="D232" s="26"/>
      <c r="E232" s="26"/>
    </row>
    <row r="233" spans="1:5" x14ac:dyDescent="0.3">
      <c r="A233" s="33"/>
      <c r="B233" s="34"/>
      <c r="C233" s="26"/>
      <c r="D233" s="26"/>
      <c r="E233" s="26"/>
    </row>
    <row r="234" spans="1:5" x14ac:dyDescent="0.3">
      <c r="A234" s="33"/>
      <c r="B234" s="34"/>
      <c r="C234" s="26"/>
      <c r="D234" s="26"/>
      <c r="E234" s="26"/>
    </row>
    <row r="235" spans="1:5" x14ac:dyDescent="0.3">
      <c r="A235" s="33"/>
      <c r="B235" s="34"/>
      <c r="C235" s="26"/>
      <c r="D235" s="26"/>
      <c r="E235" s="26"/>
    </row>
    <row r="236" spans="1:5" x14ac:dyDescent="0.3">
      <c r="A236" s="33"/>
      <c r="B236" s="34"/>
      <c r="C236" s="26"/>
      <c r="D236" s="26"/>
      <c r="E236" s="26"/>
    </row>
    <row r="237" spans="1:5" x14ac:dyDescent="0.3">
      <c r="A237" s="33"/>
      <c r="B237" s="34"/>
      <c r="C237" s="26"/>
      <c r="D237" s="26"/>
      <c r="E237" s="26"/>
    </row>
    <row r="238" spans="1:5" x14ac:dyDescent="0.3">
      <c r="A238" s="33"/>
      <c r="B238" s="34"/>
      <c r="C238" s="26"/>
      <c r="D238" s="26"/>
      <c r="E238" s="26"/>
    </row>
    <row r="239" spans="1:5" x14ac:dyDescent="0.3">
      <c r="A239" s="33"/>
      <c r="B239" s="34"/>
      <c r="C239" s="26"/>
      <c r="D239" s="26"/>
      <c r="E239" s="26"/>
    </row>
    <row r="240" spans="1:5" ht="14.4" customHeight="1" x14ac:dyDescent="0.3">
      <c r="A240" s="45"/>
      <c r="B240" s="45" t="s">
        <v>6</v>
      </c>
      <c r="C240" s="62" t="s">
        <v>5</v>
      </c>
      <c r="D240" s="63"/>
      <c r="E240" s="64"/>
    </row>
    <row r="241" spans="1:5" ht="21.6" customHeight="1" x14ac:dyDescent="0.3">
      <c r="A241" s="57" t="s">
        <v>31</v>
      </c>
      <c r="B241" s="41" t="s">
        <v>32</v>
      </c>
      <c r="C241" s="58"/>
      <c r="D241" s="58"/>
      <c r="E241" s="58"/>
    </row>
    <row r="242" spans="1:5" ht="175.8" customHeight="1" x14ac:dyDescent="0.3">
      <c r="A242" s="57"/>
      <c r="B242" s="5" t="s">
        <v>84</v>
      </c>
      <c r="C242" s="59"/>
      <c r="D242" s="59"/>
      <c r="E242" s="59"/>
    </row>
    <row r="243" spans="1:5" ht="27.6" x14ac:dyDescent="0.3">
      <c r="A243" s="25" t="s">
        <v>4</v>
      </c>
      <c r="B243" s="25" t="s">
        <v>3</v>
      </c>
      <c r="C243" s="25" t="s">
        <v>2</v>
      </c>
      <c r="D243" s="25" t="s">
        <v>0</v>
      </c>
      <c r="E243" s="25" t="s">
        <v>1</v>
      </c>
    </row>
    <row r="244" spans="1:5" x14ac:dyDescent="0.3">
      <c r="A244" s="28">
        <v>4</v>
      </c>
      <c r="B244" s="31"/>
      <c r="C244" s="11">
        <f>A244*B244</f>
        <v>0</v>
      </c>
      <c r="D244" s="11">
        <f>E244-C244</f>
        <v>0</v>
      </c>
      <c r="E244" s="11">
        <f>C244*1.2</f>
        <v>0</v>
      </c>
    </row>
    <row r="245" spans="1:5" x14ac:dyDescent="0.3">
      <c r="A245" s="46"/>
      <c r="B245" s="36"/>
      <c r="C245" s="21"/>
      <c r="D245" s="21"/>
      <c r="E245" s="22"/>
    </row>
    <row r="246" spans="1:5" ht="14.4" customHeight="1" x14ac:dyDescent="0.3">
      <c r="A246" s="45"/>
      <c r="B246" s="45" t="s">
        <v>6</v>
      </c>
      <c r="C246" s="62" t="s">
        <v>5</v>
      </c>
      <c r="D246" s="63"/>
      <c r="E246" s="64"/>
    </row>
    <row r="247" spans="1:5" ht="26.4" customHeight="1" x14ac:dyDescent="0.3">
      <c r="A247" s="57" t="s">
        <v>41</v>
      </c>
      <c r="B247" s="41" t="s">
        <v>34</v>
      </c>
      <c r="C247" s="58"/>
      <c r="D247" s="58"/>
      <c r="E247" s="58"/>
    </row>
    <row r="248" spans="1:5" ht="175.8" customHeight="1" x14ac:dyDescent="0.3">
      <c r="A248" s="57"/>
      <c r="B248" s="5" t="s">
        <v>85</v>
      </c>
      <c r="C248" s="59"/>
      <c r="D248" s="59"/>
      <c r="E248" s="59"/>
    </row>
    <row r="249" spans="1:5" ht="27.6" x14ac:dyDescent="0.3">
      <c r="A249" s="25" t="s">
        <v>4</v>
      </c>
      <c r="B249" s="25" t="s">
        <v>3</v>
      </c>
      <c r="C249" s="25" t="s">
        <v>43</v>
      </c>
      <c r="D249" s="25" t="s">
        <v>0</v>
      </c>
      <c r="E249" s="25" t="s">
        <v>1</v>
      </c>
    </row>
    <row r="250" spans="1:5" x14ac:dyDescent="0.3">
      <c r="A250" s="28">
        <v>3</v>
      </c>
      <c r="B250" s="31"/>
      <c r="C250" s="11">
        <f>A250*B250</f>
        <v>0</v>
      </c>
      <c r="D250" s="11">
        <f>E250-C250</f>
        <v>0</v>
      </c>
      <c r="E250" s="11">
        <f>C250*1.2</f>
        <v>0</v>
      </c>
    </row>
    <row r="251" spans="1:5" x14ac:dyDescent="0.3">
      <c r="A251" s="100"/>
      <c r="B251" s="101"/>
      <c r="C251" s="101"/>
      <c r="D251" s="101"/>
      <c r="E251" s="102"/>
    </row>
    <row r="253" spans="1:5" ht="41.4" x14ac:dyDescent="0.3">
      <c r="A253" s="96" t="s">
        <v>11</v>
      </c>
      <c r="B253" s="97"/>
      <c r="C253" s="25" t="s">
        <v>42</v>
      </c>
      <c r="D253" s="25" t="s">
        <v>0</v>
      </c>
      <c r="E253" s="25" t="s">
        <v>13</v>
      </c>
    </row>
    <row r="254" spans="1:5" x14ac:dyDescent="0.3">
      <c r="A254" s="98"/>
      <c r="B254" s="99"/>
      <c r="C254" s="37">
        <f>C19+C25+C32+C48+C55+C71+C78+C94+C101+C120+C127+C144+C150+C169+C175+C194+C200+C219+C225+C244+C250</f>
        <v>0</v>
      </c>
      <c r="D254" s="11">
        <f>E254-C254</f>
        <v>0</v>
      </c>
      <c r="E254" s="11">
        <f>C254*1.2</f>
        <v>0</v>
      </c>
    </row>
    <row r="270" spans="1:3" x14ac:dyDescent="0.3">
      <c r="A270" s="38"/>
      <c r="B270" s="38"/>
      <c r="C270" s="38"/>
    </row>
    <row r="271" spans="1:3" x14ac:dyDescent="0.3">
      <c r="A271" s="39"/>
      <c r="B271" s="39"/>
      <c r="C271" s="39"/>
    </row>
    <row r="272" spans="1:3" x14ac:dyDescent="0.3">
      <c r="A272" s="39"/>
      <c r="B272" s="39"/>
      <c r="C272" s="39"/>
    </row>
    <row r="273" spans="1:3" x14ac:dyDescent="0.3">
      <c r="A273" s="39"/>
      <c r="B273" s="39"/>
      <c r="C273" s="39"/>
    </row>
    <row r="274" spans="1:3" x14ac:dyDescent="0.3">
      <c r="A274" s="40"/>
      <c r="B274" s="39"/>
      <c r="C274" s="39"/>
    </row>
    <row r="275" spans="1:3" x14ac:dyDescent="0.3">
      <c r="A275" s="39"/>
      <c r="B275" s="39"/>
      <c r="C275" s="39"/>
    </row>
    <row r="276" spans="1:3" x14ac:dyDescent="0.3">
      <c r="A276" s="39"/>
      <c r="B276" s="40"/>
      <c r="C276" s="39"/>
    </row>
    <row r="277" spans="1:3" x14ac:dyDescent="0.3">
      <c r="A277" s="40"/>
      <c r="B277" s="39"/>
      <c r="C277" s="39"/>
    </row>
    <row r="278" spans="1:3" x14ac:dyDescent="0.3">
      <c r="A278" s="39"/>
      <c r="B278" s="39"/>
      <c r="C278" s="39"/>
    </row>
    <row r="279" spans="1:3" x14ac:dyDescent="0.3">
      <c r="A279" s="39"/>
      <c r="B279" s="40"/>
      <c r="C279" s="39"/>
    </row>
    <row r="280" spans="1:3" x14ac:dyDescent="0.3">
      <c r="A280" s="40"/>
      <c r="B280" s="39"/>
      <c r="C280" s="39"/>
    </row>
    <row r="281" spans="1:3" x14ac:dyDescent="0.3">
      <c r="A281" s="39"/>
      <c r="B281" s="39"/>
      <c r="C281" s="39"/>
    </row>
    <row r="282" spans="1:3" x14ac:dyDescent="0.3">
      <c r="A282" s="40"/>
      <c r="B282" s="39"/>
      <c r="C282" s="39"/>
    </row>
    <row r="283" spans="1:3" x14ac:dyDescent="0.3">
      <c r="A283" s="39"/>
      <c r="B283" s="39"/>
      <c r="C283" s="39"/>
    </row>
    <row r="284" spans="1:3" x14ac:dyDescent="0.3">
      <c r="A284" s="39"/>
      <c r="B284" s="40"/>
      <c r="C284" s="39"/>
    </row>
    <row r="285" spans="1:3" x14ac:dyDescent="0.3">
      <c r="A285" s="40"/>
      <c r="B285" s="40"/>
      <c r="C285" s="39"/>
    </row>
    <row r="286" spans="1:3" x14ac:dyDescent="0.3">
      <c r="A286" s="39"/>
      <c r="B286" s="40"/>
      <c r="C286" s="39"/>
    </row>
    <row r="287" spans="1:3" x14ac:dyDescent="0.3">
      <c r="A287" s="39"/>
      <c r="B287" s="39"/>
      <c r="C287" s="39"/>
    </row>
    <row r="288" spans="1:3" x14ac:dyDescent="0.3">
      <c r="A288" s="40"/>
      <c r="B288" s="39"/>
      <c r="C288" s="39"/>
    </row>
    <row r="289" spans="1:3" x14ac:dyDescent="0.3">
      <c r="A289" s="39"/>
      <c r="B289" s="39"/>
      <c r="C289" s="39"/>
    </row>
    <row r="290" spans="1:3" x14ac:dyDescent="0.3">
      <c r="A290" s="39"/>
      <c r="B290" s="39"/>
      <c r="C290" s="39"/>
    </row>
    <row r="291" spans="1:3" x14ac:dyDescent="0.3">
      <c r="A291" s="39"/>
      <c r="B291" s="39"/>
      <c r="C291" s="39"/>
    </row>
    <row r="292" spans="1:3" x14ac:dyDescent="0.3">
      <c r="A292" s="39"/>
      <c r="B292" s="39"/>
      <c r="C292" s="39"/>
    </row>
    <row r="293" spans="1:3" x14ac:dyDescent="0.3">
      <c r="A293" s="39"/>
      <c r="B293" s="39"/>
      <c r="C293" s="39"/>
    </row>
    <row r="294" spans="1:3" x14ac:dyDescent="0.3">
      <c r="A294" s="39"/>
      <c r="B294" s="39"/>
      <c r="C294" s="39"/>
    </row>
    <row r="295" spans="1:3" x14ac:dyDescent="0.3">
      <c r="A295" s="39"/>
      <c r="B295" s="39"/>
      <c r="C295" s="39"/>
    </row>
    <row r="296" spans="1:3" x14ac:dyDescent="0.3">
      <c r="A296" s="39"/>
      <c r="B296" s="39"/>
      <c r="C296" s="39"/>
    </row>
    <row r="297" spans="1:3" x14ac:dyDescent="0.3">
      <c r="A297" s="39"/>
      <c r="B297" s="39"/>
      <c r="C297" s="39"/>
    </row>
    <row r="298" spans="1:3" x14ac:dyDescent="0.3">
      <c r="A298" s="39"/>
      <c r="B298" s="39"/>
      <c r="C298" s="39"/>
    </row>
    <row r="299" spans="1:3" x14ac:dyDescent="0.3">
      <c r="A299" s="39"/>
      <c r="B299" s="39"/>
      <c r="C299" s="39"/>
    </row>
    <row r="300" spans="1:3" x14ac:dyDescent="0.3">
      <c r="A300" s="39"/>
      <c r="B300" s="39"/>
      <c r="C300" s="39"/>
    </row>
    <row r="301" spans="1:3" x14ac:dyDescent="0.3">
      <c r="A301" s="39"/>
      <c r="B301" s="39"/>
      <c r="C301" s="39"/>
    </row>
    <row r="302" spans="1:3" x14ac:dyDescent="0.3">
      <c r="A302" s="39"/>
      <c r="B302" s="39"/>
      <c r="C302" s="39"/>
    </row>
    <row r="303" spans="1:3" x14ac:dyDescent="0.3">
      <c r="A303" s="39"/>
      <c r="B303" s="39"/>
      <c r="C303" s="39"/>
    </row>
    <row r="304" spans="1:3" x14ac:dyDescent="0.3">
      <c r="A304" s="39"/>
      <c r="B304" s="39"/>
      <c r="C304" s="39"/>
    </row>
    <row r="305" spans="1:3" x14ac:dyDescent="0.3">
      <c r="A305" s="39"/>
      <c r="B305" s="39"/>
      <c r="C305" s="39"/>
    </row>
    <row r="306" spans="1:3" x14ac:dyDescent="0.3">
      <c r="A306" s="39"/>
      <c r="B306" s="39"/>
      <c r="C306" s="39"/>
    </row>
    <row r="307" spans="1:3" x14ac:dyDescent="0.3">
      <c r="A307" s="39"/>
      <c r="B307" s="39"/>
      <c r="C307" s="39"/>
    </row>
    <row r="308" spans="1:3" x14ac:dyDescent="0.3">
      <c r="A308" s="39"/>
      <c r="B308" s="39"/>
      <c r="C308" s="39"/>
    </row>
    <row r="309" spans="1:3" x14ac:dyDescent="0.3">
      <c r="A309" s="39"/>
      <c r="B309" s="39"/>
      <c r="C309" s="39"/>
    </row>
    <row r="310" spans="1:3" x14ac:dyDescent="0.3">
      <c r="A310" s="39"/>
      <c r="B310" s="39"/>
      <c r="C310" s="39"/>
    </row>
    <row r="311" spans="1:3" x14ac:dyDescent="0.3">
      <c r="A311" s="39"/>
      <c r="B311" s="39"/>
      <c r="C311" s="39"/>
    </row>
    <row r="312" spans="1:3" x14ac:dyDescent="0.3">
      <c r="A312" s="39"/>
      <c r="B312" s="39"/>
      <c r="C312" s="39"/>
    </row>
    <row r="313" spans="1:3" x14ac:dyDescent="0.3">
      <c r="A313" s="39"/>
      <c r="B313" s="39"/>
      <c r="C313" s="39"/>
    </row>
    <row r="314" spans="1:3" x14ac:dyDescent="0.3">
      <c r="A314" s="39"/>
      <c r="B314" s="39"/>
      <c r="C314" s="39"/>
    </row>
    <row r="315" spans="1:3" x14ac:dyDescent="0.3">
      <c r="A315" s="39"/>
      <c r="B315" s="39"/>
      <c r="C315" s="39"/>
    </row>
    <row r="316" spans="1:3" x14ac:dyDescent="0.3">
      <c r="A316" s="39"/>
      <c r="B316" s="39"/>
      <c r="C316" s="39"/>
    </row>
    <row r="317" spans="1:3" x14ac:dyDescent="0.3">
      <c r="A317" s="39"/>
      <c r="B317" s="39"/>
      <c r="C317" s="39"/>
    </row>
    <row r="318" spans="1:3" x14ac:dyDescent="0.3">
      <c r="A318" s="39"/>
      <c r="B318" s="39"/>
      <c r="C318" s="39"/>
    </row>
    <row r="319" spans="1:3" x14ac:dyDescent="0.3">
      <c r="A319" s="39"/>
      <c r="B319" s="39"/>
      <c r="C319" s="39"/>
    </row>
    <row r="320" spans="1:3" x14ac:dyDescent="0.3">
      <c r="A320" s="39"/>
      <c r="B320" s="39"/>
      <c r="C320" s="39"/>
    </row>
    <row r="321" spans="1:3" x14ac:dyDescent="0.3">
      <c r="A321" s="39"/>
      <c r="B321" s="39"/>
      <c r="C321" s="39"/>
    </row>
    <row r="322" spans="1:3" x14ac:dyDescent="0.3">
      <c r="A322" s="39"/>
      <c r="B322" s="39"/>
      <c r="C322" s="39"/>
    </row>
    <row r="323" spans="1:3" x14ac:dyDescent="0.3">
      <c r="A323" s="39"/>
      <c r="B323" s="39"/>
      <c r="C323" s="39"/>
    </row>
  </sheetData>
  <mergeCells count="108">
    <mergeCell ref="C166:E166"/>
    <mergeCell ref="C167:E167"/>
    <mergeCell ref="C43:E43"/>
    <mergeCell ref="A44:A45"/>
    <mergeCell ref="C44:E44"/>
    <mergeCell ref="C45:E45"/>
    <mergeCell ref="A46:C46"/>
    <mergeCell ref="A91:A92"/>
    <mergeCell ref="C91:E91"/>
    <mergeCell ref="C92:E92"/>
    <mergeCell ref="C165:E165"/>
    <mergeCell ref="C90:E90"/>
    <mergeCell ref="C96:E96"/>
    <mergeCell ref="A97:A98"/>
    <mergeCell ref="C97:E97"/>
    <mergeCell ref="A253:B254"/>
    <mergeCell ref="C122:E122"/>
    <mergeCell ref="A123:A124"/>
    <mergeCell ref="C123:E123"/>
    <mergeCell ref="C124:E124"/>
    <mergeCell ref="C196:E196"/>
    <mergeCell ref="C190:E190"/>
    <mergeCell ref="A191:A192"/>
    <mergeCell ref="C191:E191"/>
    <mergeCell ref="C192:E192"/>
    <mergeCell ref="C215:E215"/>
    <mergeCell ref="A216:A217"/>
    <mergeCell ref="C141:E141"/>
    <mergeCell ref="C142:E142"/>
    <mergeCell ref="A147:A148"/>
    <mergeCell ref="C147:E147"/>
    <mergeCell ref="C148:E148"/>
    <mergeCell ref="C146:E146"/>
    <mergeCell ref="C171:E171"/>
    <mergeCell ref="A172:A173"/>
    <mergeCell ref="C172:E172"/>
    <mergeCell ref="C173:E173"/>
    <mergeCell ref="A166:A167"/>
    <mergeCell ref="A251:E251"/>
    <mergeCell ref="A197:A198"/>
    <mergeCell ref="C197:E197"/>
    <mergeCell ref="C198:E198"/>
    <mergeCell ref="A241:A242"/>
    <mergeCell ref="C241:E241"/>
    <mergeCell ref="C242:E242"/>
    <mergeCell ref="C221:E221"/>
    <mergeCell ref="A222:A223"/>
    <mergeCell ref="C222:E222"/>
    <mergeCell ref="C223:E223"/>
    <mergeCell ref="C216:E216"/>
    <mergeCell ref="C217:E217"/>
    <mergeCell ref="A247:A248"/>
    <mergeCell ref="C247:E247"/>
    <mergeCell ref="C248:E248"/>
    <mergeCell ref="A139:E139"/>
    <mergeCell ref="C140:E140"/>
    <mergeCell ref="A141:A142"/>
    <mergeCell ref="C21:E21"/>
    <mergeCell ref="A23:C23"/>
    <mergeCell ref="C22:E22"/>
    <mergeCell ref="C73:E73"/>
    <mergeCell ref="A74:A75"/>
    <mergeCell ref="C74:E74"/>
    <mergeCell ref="C75:E75"/>
    <mergeCell ref="A67:A68"/>
    <mergeCell ref="C67:E67"/>
    <mergeCell ref="C68:E68"/>
    <mergeCell ref="C50:E50"/>
    <mergeCell ref="A30:C30"/>
    <mergeCell ref="A51:A52"/>
    <mergeCell ref="C98:E98"/>
    <mergeCell ref="C115:E115"/>
    <mergeCell ref="A116:A117"/>
    <mergeCell ref="C116:E116"/>
    <mergeCell ref="C117:E117"/>
    <mergeCell ref="A6:B6"/>
    <mergeCell ref="A7:B7"/>
    <mergeCell ref="C7:G7"/>
    <mergeCell ref="A8:B8"/>
    <mergeCell ref="C8:G8"/>
    <mergeCell ref="A1:G1"/>
    <mergeCell ref="A3:G3"/>
    <mergeCell ref="A4:G4"/>
    <mergeCell ref="A5:B5"/>
    <mergeCell ref="A12:B12"/>
    <mergeCell ref="C12:G12"/>
    <mergeCell ref="C240:E240"/>
    <mergeCell ref="C246:E246"/>
    <mergeCell ref="A9:B9"/>
    <mergeCell ref="C9:G9"/>
    <mergeCell ref="A10:B10"/>
    <mergeCell ref="C10:G10"/>
    <mergeCell ref="A11:B11"/>
    <mergeCell ref="C11:G11"/>
    <mergeCell ref="C51:E51"/>
    <mergeCell ref="C52:E52"/>
    <mergeCell ref="C66:E66"/>
    <mergeCell ref="A17:C17"/>
    <mergeCell ref="C27:E27"/>
    <mergeCell ref="A28:A29"/>
    <mergeCell ref="C28:E28"/>
    <mergeCell ref="C29:E29"/>
    <mergeCell ref="C20:E20"/>
    <mergeCell ref="A21:A22"/>
    <mergeCell ref="C14:E14"/>
    <mergeCell ref="A15:A16"/>
    <mergeCell ref="C15:E15"/>
    <mergeCell ref="C16:E16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20541-B176-4846-A8DE-A91AC4CC5080}">
  <dimension ref="A2:E146"/>
  <sheetViews>
    <sheetView workbookViewId="0">
      <selection activeCell="G13" sqref="G13"/>
    </sheetView>
  </sheetViews>
  <sheetFormatPr defaultRowHeight="14.4" x14ac:dyDescent="0.3"/>
  <cols>
    <col min="1" max="1" width="11.33203125" style="19" customWidth="1"/>
    <col min="2" max="2" width="38.5546875" style="19" customWidth="1"/>
    <col min="3" max="3" width="20" style="19" customWidth="1"/>
    <col min="4" max="4" width="11.88671875" style="19" customWidth="1"/>
    <col min="5" max="5" width="19.5546875" style="19" bestFit="1" customWidth="1"/>
    <col min="6" max="16384" width="8.88671875" style="19"/>
  </cols>
  <sheetData>
    <row r="2" spans="1:5" x14ac:dyDescent="0.3">
      <c r="A2" s="56" t="s">
        <v>35</v>
      </c>
      <c r="B2" s="56"/>
      <c r="C2" s="56"/>
      <c r="D2" s="56"/>
      <c r="E2" s="56"/>
    </row>
    <row r="3" spans="1:5" x14ac:dyDescent="0.3">
      <c r="A3" s="56"/>
      <c r="B3" s="56"/>
      <c r="C3" s="56"/>
      <c r="D3" s="56"/>
      <c r="E3" s="56"/>
    </row>
    <row r="4" spans="1:5" ht="41.4" customHeight="1" x14ac:dyDescent="0.3">
      <c r="A4" s="56"/>
      <c r="B4" s="56"/>
      <c r="C4" s="56"/>
      <c r="D4" s="56"/>
      <c r="E4" s="56"/>
    </row>
    <row r="6" spans="1:5" x14ac:dyDescent="0.3">
      <c r="A6" s="24"/>
      <c r="B6" s="24" t="s">
        <v>6</v>
      </c>
      <c r="C6" s="55" t="s">
        <v>5</v>
      </c>
      <c r="D6" s="55"/>
      <c r="E6" s="55"/>
    </row>
    <row r="7" spans="1:5" x14ac:dyDescent="0.3">
      <c r="A7" s="57" t="s">
        <v>14</v>
      </c>
      <c r="B7" s="5" t="s">
        <v>16</v>
      </c>
      <c r="C7" s="58"/>
      <c r="D7" s="58"/>
      <c r="E7" s="58"/>
    </row>
    <row r="8" spans="1:5" ht="216.6" customHeight="1" x14ac:dyDescent="0.3">
      <c r="A8" s="57"/>
      <c r="B8" s="5" t="s">
        <v>15</v>
      </c>
      <c r="C8" s="59"/>
      <c r="D8" s="59"/>
      <c r="E8" s="59"/>
    </row>
    <row r="9" spans="1:5" x14ac:dyDescent="0.3">
      <c r="A9" s="60"/>
      <c r="B9" s="61"/>
      <c r="C9" s="61"/>
    </row>
    <row r="10" spans="1:5" ht="27.6" x14ac:dyDescent="0.3">
      <c r="A10" s="24" t="s">
        <v>4</v>
      </c>
      <c r="B10" s="24" t="s">
        <v>3</v>
      </c>
      <c r="C10" s="4" t="s">
        <v>2</v>
      </c>
      <c r="D10" s="24" t="s">
        <v>0</v>
      </c>
      <c r="E10" s="4" t="s">
        <v>1</v>
      </c>
    </row>
    <row r="11" spans="1:5" x14ac:dyDescent="0.3">
      <c r="A11" s="2"/>
      <c r="B11" s="8">
        <v>166.33</v>
      </c>
      <c r="C11" s="9">
        <f>A11*B11</f>
        <v>0</v>
      </c>
      <c r="D11" s="9">
        <f>E11-C11</f>
        <v>0</v>
      </c>
      <c r="E11" s="9">
        <f>C11*1.2</f>
        <v>0</v>
      </c>
    </row>
    <row r="12" spans="1:5" x14ac:dyDescent="0.3">
      <c r="A12" s="6"/>
      <c r="B12" s="7"/>
      <c r="C12" s="3"/>
    </row>
    <row r="13" spans="1:5" x14ac:dyDescent="0.3">
      <c r="A13" s="24"/>
      <c r="B13" s="24" t="s">
        <v>6</v>
      </c>
      <c r="C13" s="55" t="s">
        <v>5</v>
      </c>
      <c r="D13" s="55"/>
      <c r="E13" s="55"/>
    </row>
    <row r="14" spans="1:5" x14ac:dyDescent="0.3">
      <c r="A14" s="57" t="s">
        <v>17</v>
      </c>
      <c r="B14" s="5" t="s">
        <v>18</v>
      </c>
      <c r="C14" s="58"/>
      <c r="D14" s="58"/>
      <c r="E14" s="58"/>
    </row>
    <row r="15" spans="1:5" ht="198.6" customHeight="1" x14ac:dyDescent="0.3">
      <c r="A15" s="57"/>
      <c r="B15" s="5" t="s">
        <v>15</v>
      </c>
      <c r="C15" s="59"/>
      <c r="D15" s="59"/>
      <c r="E15" s="59"/>
    </row>
    <row r="16" spans="1:5" x14ac:dyDescent="0.3">
      <c r="A16" s="60"/>
      <c r="B16" s="61"/>
      <c r="C16" s="61"/>
    </row>
    <row r="17" spans="1:5" ht="27.6" x14ac:dyDescent="0.3">
      <c r="A17" s="24" t="s">
        <v>4</v>
      </c>
      <c r="B17" s="24" t="s">
        <v>3</v>
      </c>
      <c r="C17" s="4" t="s">
        <v>2</v>
      </c>
      <c r="D17" s="24" t="s">
        <v>0</v>
      </c>
      <c r="E17" s="4" t="s">
        <v>1</v>
      </c>
    </row>
    <row r="18" spans="1:5" x14ac:dyDescent="0.3">
      <c r="A18" s="2"/>
      <c r="B18" s="10">
        <v>109.42</v>
      </c>
      <c r="C18" s="11">
        <f>A18*B18</f>
        <v>0</v>
      </c>
      <c r="D18" s="11">
        <f>E18-C18</f>
        <v>0</v>
      </c>
      <c r="E18" s="11">
        <f>C18*1.2</f>
        <v>0</v>
      </c>
    </row>
    <row r="19" spans="1:5" x14ac:dyDescent="0.3">
      <c r="A19" s="1"/>
      <c r="C19" s="3"/>
      <c r="D19" s="3"/>
      <c r="E19" s="3"/>
    </row>
    <row r="20" spans="1:5" x14ac:dyDescent="0.3">
      <c r="A20" s="24"/>
      <c r="B20" s="24" t="s">
        <v>6</v>
      </c>
      <c r="C20" s="55" t="s">
        <v>5</v>
      </c>
      <c r="D20" s="55"/>
      <c r="E20" s="55"/>
    </row>
    <row r="21" spans="1:5" x14ac:dyDescent="0.3">
      <c r="A21" s="57" t="s">
        <v>19</v>
      </c>
      <c r="B21" s="5" t="s">
        <v>18</v>
      </c>
      <c r="C21" s="58"/>
      <c r="D21" s="58"/>
      <c r="E21" s="58"/>
    </row>
    <row r="22" spans="1:5" ht="175.8" customHeight="1" x14ac:dyDescent="0.3">
      <c r="A22" s="57"/>
      <c r="B22" s="5" t="s">
        <v>15</v>
      </c>
      <c r="C22" s="59"/>
      <c r="D22" s="59"/>
      <c r="E22" s="59"/>
    </row>
    <row r="23" spans="1:5" x14ac:dyDescent="0.3">
      <c r="A23" s="1"/>
      <c r="C23" s="3"/>
      <c r="D23" s="3"/>
      <c r="E23" s="3"/>
    </row>
    <row r="24" spans="1:5" ht="27.6" x14ac:dyDescent="0.3">
      <c r="A24" s="24" t="s">
        <v>4</v>
      </c>
      <c r="B24" s="24" t="s">
        <v>3</v>
      </c>
      <c r="C24" s="4" t="s">
        <v>2</v>
      </c>
      <c r="D24" s="24" t="s">
        <v>0</v>
      </c>
      <c r="E24" s="4" t="s">
        <v>1</v>
      </c>
    </row>
    <row r="25" spans="1:5" x14ac:dyDescent="0.3">
      <c r="A25" s="2"/>
      <c r="B25" s="10">
        <v>73.92</v>
      </c>
      <c r="C25" s="11">
        <f>A25*B25</f>
        <v>0</v>
      </c>
      <c r="D25" s="11">
        <f>E25-C25</f>
        <v>0</v>
      </c>
      <c r="E25" s="11">
        <f>C25*1.2</f>
        <v>0</v>
      </c>
    </row>
    <row r="27" spans="1:5" x14ac:dyDescent="0.3">
      <c r="A27" s="24"/>
      <c r="B27" s="24" t="s">
        <v>6</v>
      </c>
      <c r="C27" s="55" t="s">
        <v>5</v>
      </c>
      <c r="D27" s="55"/>
      <c r="E27" s="55"/>
    </row>
    <row r="28" spans="1:5" x14ac:dyDescent="0.3">
      <c r="A28" s="57" t="s">
        <v>19</v>
      </c>
      <c r="B28" s="5" t="s">
        <v>20</v>
      </c>
      <c r="C28" s="58"/>
      <c r="D28" s="58"/>
      <c r="E28" s="58"/>
    </row>
    <row r="29" spans="1:5" ht="175.8" customHeight="1" x14ac:dyDescent="0.3">
      <c r="A29" s="57"/>
      <c r="B29" s="5" t="s">
        <v>15</v>
      </c>
      <c r="C29" s="59"/>
      <c r="D29" s="59"/>
      <c r="E29" s="59"/>
    </row>
    <row r="30" spans="1:5" x14ac:dyDescent="0.3">
      <c r="A30" s="1"/>
      <c r="C30" s="3"/>
      <c r="D30" s="3"/>
      <c r="E30" s="3"/>
    </row>
    <row r="31" spans="1:5" ht="27.6" x14ac:dyDescent="0.3">
      <c r="A31" s="24" t="s">
        <v>4</v>
      </c>
      <c r="B31" s="24" t="s">
        <v>3</v>
      </c>
      <c r="C31" s="4" t="s">
        <v>2</v>
      </c>
      <c r="D31" s="24" t="s">
        <v>0</v>
      </c>
      <c r="E31" s="4" t="s">
        <v>1</v>
      </c>
    </row>
    <row r="32" spans="1:5" x14ac:dyDescent="0.3">
      <c r="A32" s="2"/>
      <c r="B32" s="10">
        <v>58.46</v>
      </c>
      <c r="C32" s="11">
        <f>A32*B32</f>
        <v>0</v>
      </c>
      <c r="D32" s="11">
        <f>E32-C32</f>
        <v>0</v>
      </c>
      <c r="E32" s="11">
        <f>C32*1.2</f>
        <v>0</v>
      </c>
    </row>
    <row r="33" spans="1:5" x14ac:dyDescent="0.3">
      <c r="A33" s="2"/>
      <c r="B33" s="10"/>
      <c r="C33" s="11"/>
      <c r="D33" s="11"/>
      <c r="E33" s="11"/>
    </row>
    <row r="34" spans="1:5" x14ac:dyDescent="0.3">
      <c r="A34" s="24"/>
      <c r="B34" s="24" t="s">
        <v>6</v>
      </c>
      <c r="C34" s="55" t="s">
        <v>5</v>
      </c>
      <c r="D34" s="55"/>
      <c r="E34" s="55"/>
    </row>
    <row r="35" spans="1:5" x14ac:dyDescent="0.3">
      <c r="A35" s="57" t="s">
        <v>19</v>
      </c>
      <c r="B35" s="5" t="s">
        <v>21</v>
      </c>
      <c r="C35" s="58"/>
      <c r="D35" s="58"/>
      <c r="E35" s="58"/>
    </row>
    <row r="36" spans="1:5" ht="175.8" customHeight="1" x14ac:dyDescent="0.3">
      <c r="A36" s="57"/>
      <c r="B36" s="5" t="s">
        <v>15</v>
      </c>
      <c r="C36" s="59"/>
      <c r="D36" s="59"/>
      <c r="E36" s="59"/>
    </row>
    <row r="37" spans="1:5" x14ac:dyDescent="0.3">
      <c r="A37" s="1"/>
      <c r="C37" s="3"/>
      <c r="D37" s="3"/>
      <c r="E37" s="3"/>
    </row>
    <row r="38" spans="1:5" ht="27.6" x14ac:dyDescent="0.3">
      <c r="A38" s="24" t="s">
        <v>4</v>
      </c>
      <c r="B38" s="24" t="s">
        <v>3</v>
      </c>
      <c r="C38" s="4" t="s">
        <v>2</v>
      </c>
      <c r="D38" s="24" t="s">
        <v>0</v>
      </c>
      <c r="E38" s="4" t="s">
        <v>1</v>
      </c>
    </row>
    <row r="39" spans="1:5" x14ac:dyDescent="0.3">
      <c r="A39" s="2"/>
      <c r="B39" s="10">
        <v>37.17</v>
      </c>
      <c r="C39" s="11">
        <f>A39*B39</f>
        <v>0</v>
      </c>
      <c r="D39" s="11">
        <f>E39-C39</f>
        <v>0</v>
      </c>
      <c r="E39" s="11">
        <f>C39*1.2</f>
        <v>0</v>
      </c>
    </row>
    <row r="40" spans="1:5" x14ac:dyDescent="0.3">
      <c r="A40" s="23"/>
      <c r="B40" s="20"/>
      <c r="C40" s="21"/>
      <c r="D40" s="21"/>
      <c r="E40" s="22"/>
    </row>
    <row r="41" spans="1:5" x14ac:dyDescent="0.3">
      <c r="A41" s="24"/>
      <c r="B41" s="24" t="s">
        <v>6</v>
      </c>
      <c r="C41" s="55" t="s">
        <v>5</v>
      </c>
      <c r="D41" s="55"/>
      <c r="E41" s="55"/>
    </row>
    <row r="42" spans="1:5" x14ac:dyDescent="0.3">
      <c r="A42" s="57" t="s">
        <v>22</v>
      </c>
      <c r="B42" s="5" t="s">
        <v>23</v>
      </c>
      <c r="C42" s="58"/>
      <c r="D42" s="58"/>
      <c r="E42" s="58"/>
    </row>
    <row r="43" spans="1:5" ht="175.8" customHeight="1" x14ac:dyDescent="0.3">
      <c r="A43" s="57"/>
      <c r="B43" s="5" t="s">
        <v>15</v>
      </c>
      <c r="C43" s="59"/>
      <c r="D43" s="59"/>
      <c r="E43" s="59"/>
    </row>
    <row r="44" spans="1:5" x14ac:dyDescent="0.3">
      <c r="A44" s="1"/>
      <c r="C44" s="3"/>
      <c r="D44" s="3"/>
      <c r="E44" s="3"/>
    </row>
    <row r="45" spans="1:5" ht="27.6" x14ac:dyDescent="0.3">
      <c r="A45" s="24" t="s">
        <v>4</v>
      </c>
      <c r="B45" s="24" t="s">
        <v>3</v>
      </c>
      <c r="C45" s="4" t="s">
        <v>2</v>
      </c>
      <c r="D45" s="24" t="s">
        <v>0</v>
      </c>
      <c r="E45" s="4" t="s">
        <v>1</v>
      </c>
    </row>
    <row r="46" spans="1:5" x14ac:dyDescent="0.3">
      <c r="A46" s="2"/>
      <c r="B46" s="10">
        <v>23.17</v>
      </c>
      <c r="C46" s="11">
        <f>A46*B46</f>
        <v>0</v>
      </c>
      <c r="D46" s="11">
        <f>E46-C46</f>
        <v>0</v>
      </c>
      <c r="E46" s="11">
        <f>C46*1.2</f>
        <v>0</v>
      </c>
    </row>
    <row r="47" spans="1:5" x14ac:dyDescent="0.3">
      <c r="A47" s="65"/>
      <c r="B47" s="66"/>
      <c r="C47" s="66"/>
      <c r="D47" s="66"/>
      <c r="E47" s="67"/>
    </row>
    <row r="48" spans="1:5" ht="14.4" customHeight="1" x14ac:dyDescent="0.3">
      <c r="A48" s="24"/>
      <c r="B48" s="24" t="s">
        <v>6</v>
      </c>
      <c r="C48" s="62" t="s">
        <v>5</v>
      </c>
      <c r="D48" s="63"/>
      <c r="E48" s="64"/>
    </row>
    <row r="49" spans="1:5" ht="14.4" customHeight="1" x14ac:dyDescent="0.3">
      <c r="A49" s="68" t="s">
        <v>7</v>
      </c>
      <c r="B49" s="5" t="s">
        <v>25</v>
      </c>
      <c r="C49" s="70"/>
      <c r="D49" s="71"/>
      <c r="E49" s="72"/>
    </row>
    <row r="50" spans="1:5" ht="175.8" customHeight="1" x14ac:dyDescent="0.3">
      <c r="A50" s="69"/>
      <c r="B50" s="5" t="s">
        <v>24</v>
      </c>
      <c r="C50" s="73"/>
      <c r="D50" s="74"/>
      <c r="E50" s="75"/>
    </row>
    <row r="51" spans="1:5" ht="27.6" x14ac:dyDescent="0.3">
      <c r="A51" s="24" t="s">
        <v>4</v>
      </c>
      <c r="B51" s="24" t="s">
        <v>3</v>
      </c>
      <c r="C51" s="4" t="s">
        <v>2</v>
      </c>
      <c r="D51" s="24" t="s">
        <v>0</v>
      </c>
      <c r="E51" s="4" t="s">
        <v>1</v>
      </c>
    </row>
    <row r="52" spans="1:5" x14ac:dyDescent="0.3">
      <c r="A52" s="2"/>
      <c r="B52" s="10">
        <v>156.66999999999999</v>
      </c>
      <c r="C52" s="11">
        <f>A52*B52</f>
        <v>0</v>
      </c>
      <c r="D52" s="11">
        <f>E52-C52</f>
        <v>0</v>
      </c>
      <c r="E52" s="11">
        <f>C52*1.2</f>
        <v>0</v>
      </c>
    </row>
    <row r="53" spans="1:5" x14ac:dyDescent="0.3">
      <c r="A53" s="23"/>
      <c r="B53" s="20"/>
      <c r="C53" s="21"/>
      <c r="D53" s="21"/>
      <c r="E53" s="22"/>
    </row>
    <row r="54" spans="1:5" ht="14.4" customHeight="1" x14ac:dyDescent="0.3">
      <c r="A54" s="24"/>
      <c r="B54" s="24" t="s">
        <v>6</v>
      </c>
      <c r="C54" s="62" t="s">
        <v>5</v>
      </c>
      <c r="D54" s="63"/>
      <c r="E54" s="64"/>
    </row>
    <row r="55" spans="1:5" ht="14.4" customHeight="1" x14ac:dyDescent="0.3">
      <c r="A55" s="68" t="s">
        <v>26</v>
      </c>
      <c r="B55" s="5" t="s">
        <v>28</v>
      </c>
      <c r="C55" s="70"/>
      <c r="D55" s="71"/>
      <c r="E55" s="72"/>
    </row>
    <row r="56" spans="1:5" ht="175.8" customHeight="1" x14ac:dyDescent="0.3">
      <c r="A56" s="69"/>
      <c r="B56" s="5" t="s">
        <v>27</v>
      </c>
      <c r="C56" s="73"/>
      <c r="D56" s="74"/>
      <c r="E56" s="75"/>
    </row>
    <row r="57" spans="1:5" ht="27.6" x14ac:dyDescent="0.3">
      <c r="A57" s="24" t="s">
        <v>4</v>
      </c>
      <c r="B57" s="24" t="s">
        <v>3</v>
      </c>
      <c r="C57" s="4" t="s">
        <v>2</v>
      </c>
      <c r="D57" s="24" t="s">
        <v>0</v>
      </c>
      <c r="E57" s="4" t="s">
        <v>1</v>
      </c>
    </row>
    <row r="58" spans="1:5" x14ac:dyDescent="0.3">
      <c r="A58" s="2"/>
      <c r="B58" s="10">
        <v>105</v>
      </c>
      <c r="C58" s="11">
        <f>A58*B58</f>
        <v>0</v>
      </c>
      <c r="D58" s="11">
        <f>E58-C58</f>
        <v>0</v>
      </c>
      <c r="E58" s="11">
        <f>C58*1.2</f>
        <v>0</v>
      </c>
    </row>
    <row r="59" spans="1:5" x14ac:dyDescent="0.3">
      <c r="A59" s="65"/>
      <c r="B59" s="66"/>
      <c r="C59" s="66"/>
      <c r="D59" s="66"/>
      <c r="E59" s="67"/>
    </row>
    <row r="60" spans="1:5" x14ac:dyDescent="0.3">
      <c r="A60" s="57" t="s">
        <v>29</v>
      </c>
      <c r="B60" s="5" t="s">
        <v>30</v>
      </c>
      <c r="C60" s="58"/>
      <c r="D60" s="58"/>
      <c r="E60" s="58"/>
    </row>
    <row r="61" spans="1:5" ht="175.8" customHeight="1" x14ac:dyDescent="0.3">
      <c r="A61" s="57"/>
      <c r="B61" s="5" t="s">
        <v>27</v>
      </c>
      <c r="C61" s="59"/>
      <c r="D61" s="59"/>
      <c r="E61" s="59"/>
    </row>
    <row r="62" spans="1:5" x14ac:dyDescent="0.3">
      <c r="A62" s="2"/>
      <c r="B62" s="10">
        <v>70.33</v>
      </c>
      <c r="C62" s="11">
        <f>A62*B62</f>
        <v>0</v>
      </c>
      <c r="D62" s="11">
        <f>E62-C62</f>
        <v>0</v>
      </c>
      <c r="E62" s="11">
        <f>C62*1.2</f>
        <v>0</v>
      </c>
    </row>
    <row r="63" spans="1:5" x14ac:dyDescent="0.3">
      <c r="A63" s="23"/>
      <c r="B63" s="20"/>
      <c r="C63" s="21"/>
      <c r="D63" s="21"/>
      <c r="E63" s="22"/>
    </row>
    <row r="64" spans="1:5" x14ac:dyDescent="0.3">
      <c r="A64" s="57" t="s">
        <v>31</v>
      </c>
      <c r="B64" s="5" t="s">
        <v>32</v>
      </c>
      <c r="C64" s="58"/>
      <c r="D64" s="58"/>
      <c r="E64" s="58"/>
    </row>
    <row r="65" spans="1:5" ht="175.8" customHeight="1" x14ac:dyDescent="0.3">
      <c r="A65" s="57"/>
      <c r="B65" s="5" t="s">
        <v>27</v>
      </c>
      <c r="C65" s="59"/>
      <c r="D65" s="59"/>
      <c r="E65" s="59"/>
    </row>
    <row r="66" spans="1:5" x14ac:dyDescent="0.3">
      <c r="A66" s="2"/>
      <c r="B66" s="10">
        <v>39.5</v>
      </c>
      <c r="C66" s="11">
        <f>A66*B66</f>
        <v>0</v>
      </c>
      <c r="D66" s="11">
        <f>E66-C66</f>
        <v>0</v>
      </c>
      <c r="E66" s="11">
        <f>C66*1.2</f>
        <v>0</v>
      </c>
    </row>
    <row r="67" spans="1:5" x14ac:dyDescent="0.3">
      <c r="A67" s="23"/>
      <c r="B67" s="20"/>
      <c r="C67" s="21"/>
      <c r="D67" s="21"/>
      <c r="E67" s="22"/>
    </row>
    <row r="68" spans="1:5" x14ac:dyDescent="0.3">
      <c r="A68" s="57" t="s">
        <v>33</v>
      </c>
      <c r="B68" s="5" t="s">
        <v>34</v>
      </c>
      <c r="C68" s="58"/>
      <c r="D68" s="58"/>
      <c r="E68" s="58"/>
    </row>
    <row r="69" spans="1:5" ht="175.8" customHeight="1" x14ac:dyDescent="0.3">
      <c r="A69" s="57"/>
      <c r="B69" s="5" t="s">
        <v>27</v>
      </c>
      <c r="C69" s="59"/>
      <c r="D69" s="59"/>
      <c r="E69" s="59"/>
    </row>
    <row r="70" spans="1:5" x14ac:dyDescent="0.3">
      <c r="A70" s="2"/>
      <c r="B70" s="10">
        <v>107.42</v>
      </c>
      <c r="C70" s="11">
        <f>A70*B70</f>
        <v>0</v>
      </c>
      <c r="D70" s="11">
        <f>E70-C70</f>
        <v>0</v>
      </c>
      <c r="E70" s="11">
        <f>C70*1.2</f>
        <v>0</v>
      </c>
    </row>
    <row r="71" spans="1:5" x14ac:dyDescent="0.3">
      <c r="A71" s="65"/>
      <c r="B71" s="66"/>
      <c r="C71" s="66"/>
      <c r="D71" s="66"/>
      <c r="E71" s="67"/>
    </row>
    <row r="72" spans="1:5" ht="27.6" x14ac:dyDescent="0.3">
      <c r="A72" s="57" t="s">
        <v>8</v>
      </c>
      <c r="B72" s="5" t="s">
        <v>9</v>
      </c>
      <c r="C72" s="58"/>
      <c r="D72" s="58"/>
      <c r="E72" s="58"/>
    </row>
    <row r="73" spans="1:5" ht="175.8" customHeight="1" x14ac:dyDescent="0.3">
      <c r="A73" s="57"/>
      <c r="B73" s="5" t="s">
        <v>10</v>
      </c>
      <c r="C73" s="59"/>
      <c r="D73" s="59"/>
      <c r="E73" s="59"/>
    </row>
    <row r="74" spans="1:5" x14ac:dyDescent="0.3">
      <c r="A74" s="2"/>
      <c r="B74" s="10">
        <v>100</v>
      </c>
      <c r="C74" s="11">
        <f>A74*B74</f>
        <v>0</v>
      </c>
      <c r="D74" s="11">
        <f>E74-C74</f>
        <v>0</v>
      </c>
      <c r="E74" s="11">
        <f>C74*1.2</f>
        <v>0</v>
      </c>
    </row>
    <row r="76" spans="1:5" ht="27.6" x14ac:dyDescent="0.3">
      <c r="A76" s="76" t="s">
        <v>11</v>
      </c>
      <c r="B76" s="77"/>
      <c r="C76" s="24" t="s">
        <v>12</v>
      </c>
      <c r="D76" s="24" t="s">
        <v>0</v>
      </c>
      <c r="E76" s="24" t="s">
        <v>13</v>
      </c>
    </row>
    <row r="77" spans="1:5" x14ac:dyDescent="0.3">
      <c r="A77" s="78"/>
      <c r="B77" s="79"/>
      <c r="C77" s="15">
        <f>C11+C18+C25+C52+C62+C74</f>
        <v>0</v>
      </c>
      <c r="D77" s="16">
        <f>E77-C77</f>
        <v>0</v>
      </c>
      <c r="E77" s="16">
        <f>C77*1.2</f>
        <v>0</v>
      </c>
    </row>
    <row r="93" spans="1:3" x14ac:dyDescent="0.3">
      <c r="A93" s="13"/>
      <c r="B93" s="13"/>
      <c r="C93" s="13"/>
    </row>
    <row r="94" spans="1:3" x14ac:dyDescent="0.3">
      <c r="A94" s="12"/>
      <c r="B94" s="12"/>
      <c r="C94" s="12"/>
    </row>
    <row r="95" spans="1:3" x14ac:dyDescent="0.3">
      <c r="A95" s="12"/>
      <c r="B95" s="12"/>
      <c r="C95" s="12"/>
    </row>
    <row r="96" spans="1:3" x14ac:dyDescent="0.3">
      <c r="A96" s="12"/>
      <c r="B96" s="12"/>
      <c r="C96" s="12"/>
    </row>
    <row r="97" spans="1:3" x14ac:dyDescent="0.3">
      <c r="A97" s="14"/>
      <c r="B97" s="12"/>
      <c r="C97" s="12"/>
    </row>
    <row r="98" spans="1:3" x14ac:dyDescent="0.3">
      <c r="A98" s="12"/>
      <c r="B98" s="12"/>
      <c r="C98" s="12"/>
    </row>
    <row r="99" spans="1:3" x14ac:dyDescent="0.3">
      <c r="A99" s="12"/>
      <c r="B99" s="14"/>
      <c r="C99" s="12"/>
    </row>
    <row r="100" spans="1:3" x14ac:dyDescent="0.3">
      <c r="A100" s="14"/>
      <c r="B100" s="12"/>
      <c r="C100" s="12"/>
    </row>
    <row r="101" spans="1:3" x14ac:dyDescent="0.3">
      <c r="A101" s="12"/>
      <c r="B101" s="12"/>
      <c r="C101" s="12"/>
    </row>
    <row r="102" spans="1:3" x14ac:dyDescent="0.3">
      <c r="A102" s="12"/>
      <c r="B102" s="14"/>
      <c r="C102" s="12"/>
    </row>
    <row r="103" spans="1:3" x14ac:dyDescent="0.3">
      <c r="A103" s="14"/>
      <c r="B103" s="12"/>
      <c r="C103" s="12"/>
    </row>
    <row r="104" spans="1:3" x14ac:dyDescent="0.3">
      <c r="A104" s="12"/>
      <c r="B104" s="12"/>
      <c r="C104" s="12"/>
    </row>
    <row r="105" spans="1:3" x14ac:dyDescent="0.3">
      <c r="A105" s="14"/>
      <c r="B105" s="12"/>
      <c r="C105" s="12"/>
    </row>
    <row r="106" spans="1:3" x14ac:dyDescent="0.3">
      <c r="A106" s="12"/>
      <c r="B106" s="12"/>
      <c r="C106" s="12"/>
    </row>
    <row r="107" spans="1:3" x14ac:dyDescent="0.3">
      <c r="A107" s="12"/>
      <c r="B107" s="14"/>
      <c r="C107" s="12"/>
    </row>
    <row r="108" spans="1:3" x14ac:dyDescent="0.3">
      <c r="A108" s="14"/>
      <c r="B108" s="14"/>
      <c r="C108" s="12"/>
    </row>
    <row r="109" spans="1:3" x14ac:dyDescent="0.3">
      <c r="A109" s="12"/>
      <c r="B109" s="14"/>
      <c r="C109" s="12"/>
    </row>
    <row r="110" spans="1:3" x14ac:dyDescent="0.3">
      <c r="A110" s="12"/>
      <c r="B110" s="12"/>
      <c r="C110" s="12"/>
    </row>
    <row r="111" spans="1:3" x14ac:dyDescent="0.3">
      <c r="A111" s="14"/>
      <c r="B111" s="12"/>
      <c r="C111" s="12"/>
    </row>
    <row r="112" spans="1:3" x14ac:dyDescent="0.3">
      <c r="A112" s="12"/>
      <c r="B112" s="12"/>
      <c r="C112" s="12"/>
    </row>
    <row r="113" spans="1:3" x14ac:dyDescent="0.3">
      <c r="A113" s="12"/>
      <c r="B113" s="12"/>
      <c r="C113" s="12"/>
    </row>
    <row r="114" spans="1:3" x14ac:dyDescent="0.3">
      <c r="A114" s="12"/>
      <c r="B114" s="12"/>
      <c r="C114" s="12"/>
    </row>
    <row r="115" spans="1:3" x14ac:dyDescent="0.3">
      <c r="A115" s="12"/>
      <c r="B115" s="12"/>
      <c r="C115" s="12"/>
    </row>
    <row r="116" spans="1:3" x14ac:dyDescent="0.3">
      <c r="A116" s="12"/>
      <c r="B116" s="12"/>
      <c r="C116" s="12"/>
    </row>
    <row r="117" spans="1:3" x14ac:dyDescent="0.3">
      <c r="A117" s="12"/>
      <c r="B117" s="12"/>
      <c r="C117" s="12"/>
    </row>
    <row r="118" spans="1:3" x14ac:dyDescent="0.3">
      <c r="A118" s="12"/>
      <c r="B118" s="12"/>
      <c r="C118" s="12"/>
    </row>
    <row r="119" spans="1:3" x14ac:dyDescent="0.3">
      <c r="A119" s="12"/>
      <c r="B119" s="12"/>
      <c r="C119" s="12"/>
    </row>
    <row r="120" spans="1:3" x14ac:dyDescent="0.3">
      <c r="A120" s="12"/>
      <c r="B120" s="12"/>
      <c r="C120" s="12"/>
    </row>
    <row r="121" spans="1:3" x14ac:dyDescent="0.3">
      <c r="A121" s="12"/>
      <c r="B121" s="12"/>
      <c r="C121" s="12"/>
    </row>
    <row r="122" spans="1:3" x14ac:dyDescent="0.3">
      <c r="A122" s="12"/>
      <c r="B122" s="12"/>
      <c r="C122" s="12"/>
    </row>
    <row r="123" spans="1:3" x14ac:dyDescent="0.3">
      <c r="A123" s="12"/>
      <c r="B123" s="12"/>
      <c r="C123" s="12"/>
    </row>
    <row r="124" spans="1:3" x14ac:dyDescent="0.3">
      <c r="A124" s="12"/>
      <c r="B124" s="12"/>
      <c r="C124" s="12"/>
    </row>
    <row r="125" spans="1:3" x14ac:dyDescent="0.3">
      <c r="A125" s="12"/>
      <c r="B125" s="12"/>
      <c r="C125" s="12"/>
    </row>
    <row r="126" spans="1:3" x14ac:dyDescent="0.3">
      <c r="A126" s="12"/>
      <c r="B126" s="12"/>
      <c r="C126" s="12"/>
    </row>
    <row r="127" spans="1:3" x14ac:dyDescent="0.3">
      <c r="A127" s="12"/>
      <c r="B127" s="12"/>
      <c r="C127" s="12"/>
    </row>
    <row r="128" spans="1:3" x14ac:dyDescent="0.3">
      <c r="A128" s="12"/>
      <c r="B128" s="12"/>
      <c r="C128" s="12"/>
    </row>
    <row r="129" spans="1:3" x14ac:dyDescent="0.3">
      <c r="A129" s="12"/>
      <c r="B129" s="12"/>
      <c r="C129" s="12"/>
    </row>
    <row r="130" spans="1:3" x14ac:dyDescent="0.3">
      <c r="A130" s="12"/>
      <c r="B130" s="12"/>
      <c r="C130" s="12"/>
    </row>
    <row r="131" spans="1:3" x14ac:dyDescent="0.3">
      <c r="A131" s="12"/>
      <c r="B131" s="12"/>
      <c r="C131" s="12"/>
    </row>
    <row r="132" spans="1:3" x14ac:dyDescent="0.3">
      <c r="A132" s="12"/>
      <c r="B132" s="12"/>
      <c r="C132" s="12"/>
    </row>
    <row r="133" spans="1:3" x14ac:dyDescent="0.3">
      <c r="A133" s="12"/>
      <c r="B133" s="12"/>
      <c r="C133" s="12"/>
    </row>
    <row r="134" spans="1:3" x14ac:dyDescent="0.3">
      <c r="A134" s="12"/>
      <c r="B134" s="12"/>
      <c r="C134" s="12"/>
    </row>
    <row r="135" spans="1:3" x14ac:dyDescent="0.3">
      <c r="A135" s="12"/>
      <c r="B135" s="12"/>
      <c r="C135" s="12"/>
    </row>
    <row r="136" spans="1:3" x14ac:dyDescent="0.3">
      <c r="A136" s="12"/>
      <c r="B136" s="12"/>
      <c r="C136" s="12"/>
    </row>
    <row r="137" spans="1:3" x14ac:dyDescent="0.3">
      <c r="A137" s="12"/>
      <c r="B137" s="12"/>
      <c r="C137" s="12"/>
    </row>
    <row r="138" spans="1:3" x14ac:dyDescent="0.3">
      <c r="A138" s="12"/>
      <c r="B138" s="12"/>
      <c r="C138" s="12"/>
    </row>
    <row r="139" spans="1:3" x14ac:dyDescent="0.3">
      <c r="A139" s="12"/>
      <c r="B139" s="12"/>
      <c r="C139" s="12"/>
    </row>
    <row r="140" spans="1:3" x14ac:dyDescent="0.3">
      <c r="A140" s="12"/>
      <c r="B140" s="12"/>
      <c r="C140" s="12"/>
    </row>
    <row r="141" spans="1:3" x14ac:dyDescent="0.3">
      <c r="A141" s="12"/>
      <c r="B141" s="12"/>
      <c r="C141" s="12"/>
    </row>
    <row r="142" spans="1:3" x14ac:dyDescent="0.3">
      <c r="A142" s="12"/>
      <c r="B142" s="12"/>
      <c r="C142" s="12"/>
    </row>
    <row r="143" spans="1:3" x14ac:dyDescent="0.3">
      <c r="A143" s="12"/>
      <c r="B143" s="12"/>
      <c r="C143" s="12"/>
    </row>
    <row r="144" spans="1:3" x14ac:dyDescent="0.3">
      <c r="A144" s="12"/>
      <c r="B144" s="12"/>
      <c r="C144" s="12"/>
    </row>
    <row r="145" spans="1:3" x14ac:dyDescent="0.3">
      <c r="A145" s="12"/>
      <c r="B145" s="12"/>
      <c r="C145" s="12"/>
    </row>
    <row r="146" spans="1:3" x14ac:dyDescent="0.3">
      <c r="A146" s="12"/>
      <c r="B146" s="12"/>
      <c r="C146" s="12"/>
    </row>
  </sheetData>
  <mergeCells count="51">
    <mergeCell ref="A71:E71"/>
    <mergeCell ref="A72:A73"/>
    <mergeCell ref="C72:E72"/>
    <mergeCell ref="C73:E73"/>
    <mergeCell ref="A76:B77"/>
    <mergeCell ref="A64:A65"/>
    <mergeCell ref="C64:E64"/>
    <mergeCell ref="C65:E65"/>
    <mergeCell ref="A68:A69"/>
    <mergeCell ref="C68:E68"/>
    <mergeCell ref="C69:E69"/>
    <mergeCell ref="A55:A56"/>
    <mergeCell ref="C55:E55"/>
    <mergeCell ref="C56:E56"/>
    <mergeCell ref="A59:E59"/>
    <mergeCell ref="A60:A61"/>
    <mergeCell ref="C60:E60"/>
    <mergeCell ref="C61:E61"/>
    <mergeCell ref="C54:E54"/>
    <mergeCell ref="C34:E34"/>
    <mergeCell ref="A35:A36"/>
    <mergeCell ref="C35:E35"/>
    <mergeCell ref="C36:E36"/>
    <mergeCell ref="C41:E41"/>
    <mergeCell ref="A42:A43"/>
    <mergeCell ref="C42:E42"/>
    <mergeCell ref="C43:E43"/>
    <mergeCell ref="A47:E47"/>
    <mergeCell ref="C48:E48"/>
    <mergeCell ref="A49:A50"/>
    <mergeCell ref="C49:E49"/>
    <mergeCell ref="C50:E50"/>
    <mergeCell ref="A21:A22"/>
    <mergeCell ref="C21:E21"/>
    <mergeCell ref="C22:E22"/>
    <mergeCell ref="C27:E27"/>
    <mergeCell ref="A28:A29"/>
    <mergeCell ref="C28:E28"/>
    <mergeCell ref="C29:E29"/>
    <mergeCell ref="C20:E20"/>
    <mergeCell ref="A2:E4"/>
    <mergeCell ref="C6:E6"/>
    <mergeCell ref="A7:A8"/>
    <mergeCell ref="C7:E7"/>
    <mergeCell ref="C8:E8"/>
    <mergeCell ref="A9:C9"/>
    <mergeCell ref="C13:E13"/>
    <mergeCell ref="A14:A15"/>
    <mergeCell ref="C14:E14"/>
    <mergeCell ref="C15:E15"/>
    <mergeCell ref="A16:C16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A0E97-DB5F-4D74-A124-533EE1EAF6D7}">
  <dimension ref="A2:E146"/>
  <sheetViews>
    <sheetView workbookViewId="0">
      <selection activeCell="G13" sqref="G13"/>
    </sheetView>
  </sheetViews>
  <sheetFormatPr defaultRowHeight="14.4" x14ac:dyDescent="0.3"/>
  <cols>
    <col min="1" max="1" width="11.33203125" style="19" customWidth="1"/>
    <col min="2" max="2" width="38.5546875" style="19" customWidth="1"/>
    <col min="3" max="3" width="20" style="19" customWidth="1"/>
    <col min="4" max="4" width="11.88671875" style="19" customWidth="1"/>
    <col min="5" max="5" width="19.5546875" style="19" bestFit="1" customWidth="1"/>
    <col min="6" max="16384" width="8.88671875" style="19"/>
  </cols>
  <sheetData>
    <row r="2" spans="1:5" x14ac:dyDescent="0.3">
      <c r="A2" s="56" t="s">
        <v>35</v>
      </c>
      <c r="B2" s="56"/>
      <c r="C2" s="56"/>
      <c r="D2" s="56"/>
      <c r="E2" s="56"/>
    </row>
    <row r="3" spans="1:5" x14ac:dyDescent="0.3">
      <c r="A3" s="56"/>
      <c r="B3" s="56"/>
      <c r="C3" s="56"/>
      <c r="D3" s="56"/>
      <c r="E3" s="56"/>
    </row>
    <row r="4" spans="1:5" ht="41.4" customHeight="1" x14ac:dyDescent="0.3">
      <c r="A4" s="56"/>
      <c r="B4" s="56"/>
      <c r="C4" s="56"/>
      <c r="D4" s="56"/>
      <c r="E4" s="56"/>
    </row>
    <row r="6" spans="1:5" x14ac:dyDescent="0.3">
      <c r="A6" s="24"/>
      <c r="B6" s="24" t="s">
        <v>6</v>
      </c>
      <c r="C6" s="55" t="s">
        <v>5</v>
      </c>
      <c r="D6" s="55"/>
      <c r="E6" s="55"/>
    </row>
    <row r="7" spans="1:5" x14ac:dyDescent="0.3">
      <c r="A7" s="57" t="s">
        <v>14</v>
      </c>
      <c r="B7" s="5" t="s">
        <v>16</v>
      </c>
      <c r="C7" s="58"/>
      <c r="D7" s="58"/>
      <c r="E7" s="58"/>
    </row>
    <row r="8" spans="1:5" ht="216.6" customHeight="1" x14ac:dyDescent="0.3">
      <c r="A8" s="57"/>
      <c r="B8" s="5" t="s">
        <v>15</v>
      </c>
      <c r="C8" s="59"/>
      <c r="D8" s="59"/>
      <c r="E8" s="59"/>
    </row>
    <row r="9" spans="1:5" x14ac:dyDescent="0.3">
      <c r="A9" s="60"/>
      <c r="B9" s="61"/>
      <c r="C9" s="61"/>
    </row>
    <row r="10" spans="1:5" ht="27.6" x14ac:dyDescent="0.3">
      <c r="A10" s="24" t="s">
        <v>4</v>
      </c>
      <c r="B10" s="24" t="s">
        <v>3</v>
      </c>
      <c r="C10" s="4" t="s">
        <v>2</v>
      </c>
      <c r="D10" s="24" t="s">
        <v>0</v>
      </c>
      <c r="E10" s="4" t="s">
        <v>1</v>
      </c>
    </row>
    <row r="11" spans="1:5" x14ac:dyDescent="0.3">
      <c r="A11" s="2"/>
      <c r="B11" s="8">
        <v>166.33</v>
      </c>
      <c r="C11" s="9">
        <f>A11*B11</f>
        <v>0</v>
      </c>
      <c r="D11" s="9">
        <f>E11-C11</f>
        <v>0</v>
      </c>
      <c r="E11" s="9">
        <f>C11*1.2</f>
        <v>0</v>
      </c>
    </row>
    <row r="12" spans="1:5" x14ac:dyDescent="0.3">
      <c r="A12" s="6"/>
      <c r="B12" s="7"/>
      <c r="C12" s="3"/>
    </row>
    <row r="13" spans="1:5" x14ac:dyDescent="0.3">
      <c r="A13" s="24"/>
      <c r="B13" s="24" t="s">
        <v>6</v>
      </c>
      <c r="C13" s="55" t="s">
        <v>5</v>
      </c>
      <c r="D13" s="55"/>
      <c r="E13" s="55"/>
    </row>
    <row r="14" spans="1:5" x14ac:dyDescent="0.3">
      <c r="A14" s="57" t="s">
        <v>17</v>
      </c>
      <c r="B14" s="5" t="s">
        <v>18</v>
      </c>
      <c r="C14" s="58"/>
      <c r="D14" s="58"/>
      <c r="E14" s="58"/>
    </row>
    <row r="15" spans="1:5" ht="198.6" customHeight="1" x14ac:dyDescent="0.3">
      <c r="A15" s="57"/>
      <c r="B15" s="5" t="s">
        <v>15</v>
      </c>
      <c r="C15" s="59"/>
      <c r="D15" s="59"/>
      <c r="E15" s="59"/>
    </row>
    <row r="16" spans="1:5" x14ac:dyDescent="0.3">
      <c r="A16" s="60"/>
      <c r="B16" s="61"/>
      <c r="C16" s="61"/>
    </row>
    <row r="17" spans="1:5" ht="27.6" x14ac:dyDescent="0.3">
      <c r="A17" s="24" t="s">
        <v>4</v>
      </c>
      <c r="B17" s="24" t="s">
        <v>3</v>
      </c>
      <c r="C17" s="4" t="s">
        <v>2</v>
      </c>
      <c r="D17" s="24" t="s">
        <v>0</v>
      </c>
      <c r="E17" s="4" t="s">
        <v>1</v>
      </c>
    </row>
    <row r="18" spans="1:5" x14ac:dyDescent="0.3">
      <c r="A18" s="2"/>
      <c r="B18" s="10">
        <v>109.42</v>
      </c>
      <c r="C18" s="11">
        <f>A18*B18</f>
        <v>0</v>
      </c>
      <c r="D18" s="11">
        <f>E18-C18</f>
        <v>0</v>
      </c>
      <c r="E18" s="11">
        <f>C18*1.2</f>
        <v>0</v>
      </c>
    </row>
    <row r="19" spans="1:5" x14ac:dyDescent="0.3">
      <c r="A19" s="1"/>
      <c r="C19" s="3"/>
      <c r="D19" s="3"/>
      <c r="E19" s="3"/>
    </row>
    <row r="20" spans="1:5" x14ac:dyDescent="0.3">
      <c r="A20" s="24"/>
      <c r="B20" s="24" t="s">
        <v>6</v>
      </c>
      <c r="C20" s="55" t="s">
        <v>5</v>
      </c>
      <c r="D20" s="55"/>
      <c r="E20" s="55"/>
    </row>
    <row r="21" spans="1:5" x14ac:dyDescent="0.3">
      <c r="A21" s="57" t="s">
        <v>19</v>
      </c>
      <c r="B21" s="5" t="s">
        <v>18</v>
      </c>
      <c r="C21" s="58"/>
      <c r="D21" s="58"/>
      <c r="E21" s="58"/>
    </row>
    <row r="22" spans="1:5" ht="175.8" customHeight="1" x14ac:dyDescent="0.3">
      <c r="A22" s="57"/>
      <c r="B22" s="5" t="s">
        <v>15</v>
      </c>
      <c r="C22" s="59"/>
      <c r="D22" s="59"/>
      <c r="E22" s="59"/>
    </row>
    <row r="23" spans="1:5" x14ac:dyDescent="0.3">
      <c r="A23" s="1"/>
      <c r="C23" s="3"/>
      <c r="D23" s="3"/>
      <c r="E23" s="3"/>
    </row>
    <row r="24" spans="1:5" ht="27.6" x14ac:dyDescent="0.3">
      <c r="A24" s="24" t="s">
        <v>4</v>
      </c>
      <c r="B24" s="24" t="s">
        <v>3</v>
      </c>
      <c r="C24" s="4" t="s">
        <v>2</v>
      </c>
      <c r="D24" s="24" t="s">
        <v>0</v>
      </c>
      <c r="E24" s="4" t="s">
        <v>1</v>
      </c>
    </row>
    <row r="25" spans="1:5" x14ac:dyDescent="0.3">
      <c r="A25" s="2"/>
      <c r="B25" s="10">
        <v>73.92</v>
      </c>
      <c r="C25" s="11">
        <f>A25*B25</f>
        <v>0</v>
      </c>
      <c r="D25" s="11">
        <f>E25-C25</f>
        <v>0</v>
      </c>
      <c r="E25" s="11">
        <f>C25*1.2</f>
        <v>0</v>
      </c>
    </row>
    <row r="27" spans="1:5" x14ac:dyDescent="0.3">
      <c r="A27" s="24"/>
      <c r="B27" s="24" t="s">
        <v>6</v>
      </c>
      <c r="C27" s="55" t="s">
        <v>5</v>
      </c>
      <c r="D27" s="55"/>
      <c r="E27" s="55"/>
    </row>
    <row r="28" spans="1:5" x14ac:dyDescent="0.3">
      <c r="A28" s="57" t="s">
        <v>19</v>
      </c>
      <c r="B28" s="5" t="s">
        <v>20</v>
      </c>
      <c r="C28" s="58"/>
      <c r="D28" s="58"/>
      <c r="E28" s="58"/>
    </row>
    <row r="29" spans="1:5" ht="175.8" customHeight="1" x14ac:dyDescent="0.3">
      <c r="A29" s="57"/>
      <c r="B29" s="5" t="s">
        <v>15</v>
      </c>
      <c r="C29" s="59"/>
      <c r="D29" s="59"/>
      <c r="E29" s="59"/>
    </row>
    <row r="30" spans="1:5" x14ac:dyDescent="0.3">
      <c r="A30" s="1"/>
      <c r="C30" s="3"/>
      <c r="D30" s="3"/>
      <c r="E30" s="3"/>
    </row>
    <row r="31" spans="1:5" ht="27.6" x14ac:dyDescent="0.3">
      <c r="A31" s="24" t="s">
        <v>4</v>
      </c>
      <c r="B31" s="24" t="s">
        <v>3</v>
      </c>
      <c r="C31" s="4" t="s">
        <v>2</v>
      </c>
      <c r="D31" s="24" t="s">
        <v>0</v>
      </c>
      <c r="E31" s="4" t="s">
        <v>1</v>
      </c>
    </row>
    <row r="32" spans="1:5" x14ac:dyDescent="0.3">
      <c r="A32" s="2"/>
      <c r="B32" s="10">
        <v>58.46</v>
      </c>
      <c r="C32" s="11">
        <f>A32*B32</f>
        <v>0</v>
      </c>
      <c r="D32" s="11">
        <f>E32-C32</f>
        <v>0</v>
      </c>
      <c r="E32" s="11">
        <f>C32*1.2</f>
        <v>0</v>
      </c>
    </row>
    <row r="33" spans="1:5" x14ac:dyDescent="0.3">
      <c r="A33" s="2"/>
      <c r="B33" s="10"/>
      <c r="C33" s="11"/>
      <c r="D33" s="11"/>
      <c r="E33" s="11"/>
    </row>
    <row r="34" spans="1:5" x14ac:dyDescent="0.3">
      <c r="A34" s="24"/>
      <c r="B34" s="24" t="s">
        <v>6</v>
      </c>
      <c r="C34" s="55" t="s">
        <v>5</v>
      </c>
      <c r="D34" s="55"/>
      <c r="E34" s="55"/>
    </row>
    <row r="35" spans="1:5" x14ac:dyDescent="0.3">
      <c r="A35" s="57" t="s">
        <v>19</v>
      </c>
      <c r="B35" s="5" t="s">
        <v>21</v>
      </c>
      <c r="C35" s="58"/>
      <c r="D35" s="58"/>
      <c r="E35" s="58"/>
    </row>
    <row r="36" spans="1:5" ht="175.8" customHeight="1" x14ac:dyDescent="0.3">
      <c r="A36" s="57"/>
      <c r="B36" s="5" t="s">
        <v>15</v>
      </c>
      <c r="C36" s="59"/>
      <c r="D36" s="59"/>
      <c r="E36" s="59"/>
    </row>
    <row r="37" spans="1:5" x14ac:dyDescent="0.3">
      <c r="A37" s="1"/>
      <c r="C37" s="3"/>
      <c r="D37" s="3"/>
      <c r="E37" s="3"/>
    </row>
    <row r="38" spans="1:5" ht="27.6" x14ac:dyDescent="0.3">
      <c r="A38" s="24" t="s">
        <v>4</v>
      </c>
      <c r="B38" s="24" t="s">
        <v>3</v>
      </c>
      <c r="C38" s="4" t="s">
        <v>2</v>
      </c>
      <c r="D38" s="24" t="s">
        <v>0</v>
      </c>
      <c r="E38" s="4" t="s">
        <v>1</v>
      </c>
    </row>
    <row r="39" spans="1:5" x14ac:dyDescent="0.3">
      <c r="A39" s="2"/>
      <c r="B39" s="10">
        <v>37.17</v>
      </c>
      <c r="C39" s="11">
        <f>A39*B39</f>
        <v>0</v>
      </c>
      <c r="D39" s="11">
        <f>E39-C39</f>
        <v>0</v>
      </c>
      <c r="E39" s="11">
        <f>C39*1.2</f>
        <v>0</v>
      </c>
    </row>
    <row r="40" spans="1:5" x14ac:dyDescent="0.3">
      <c r="A40" s="23"/>
      <c r="B40" s="20"/>
      <c r="C40" s="21"/>
      <c r="D40" s="21"/>
      <c r="E40" s="22"/>
    </row>
    <row r="41" spans="1:5" x14ac:dyDescent="0.3">
      <c r="A41" s="24"/>
      <c r="B41" s="24" t="s">
        <v>6</v>
      </c>
      <c r="C41" s="55" t="s">
        <v>5</v>
      </c>
      <c r="D41" s="55"/>
      <c r="E41" s="55"/>
    </row>
    <row r="42" spans="1:5" x14ac:dyDescent="0.3">
      <c r="A42" s="57" t="s">
        <v>22</v>
      </c>
      <c r="B42" s="5" t="s">
        <v>23</v>
      </c>
      <c r="C42" s="58"/>
      <c r="D42" s="58"/>
      <c r="E42" s="58"/>
    </row>
    <row r="43" spans="1:5" ht="175.8" customHeight="1" x14ac:dyDescent="0.3">
      <c r="A43" s="57"/>
      <c r="B43" s="5" t="s">
        <v>15</v>
      </c>
      <c r="C43" s="59"/>
      <c r="D43" s="59"/>
      <c r="E43" s="59"/>
    </row>
    <row r="44" spans="1:5" x14ac:dyDescent="0.3">
      <c r="A44" s="1"/>
      <c r="C44" s="3"/>
      <c r="D44" s="3"/>
      <c r="E44" s="3"/>
    </row>
    <row r="45" spans="1:5" ht="27.6" x14ac:dyDescent="0.3">
      <c r="A45" s="24" t="s">
        <v>4</v>
      </c>
      <c r="B45" s="24" t="s">
        <v>3</v>
      </c>
      <c r="C45" s="4" t="s">
        <v>2</v>
      </c>
      <c r="D45" s="24" t="s">
        <v>0</v>
      </c>
      <c r="E45" s="4" t="s">
        <v>1</v>
      </c>
    </row>
    <row r="46" spans="1:5" x14ac:dyDescent="0.3">
      <c r="A46" s="2"/>
      <c r="B46" s="10">
        <v>23.17</v>
      </c>
      <c r="C46" s="11">
        <f>A46*B46</f>
        <v>0</v>
      </c>
      <c r="D46" s="11">
        <f>E46-C46</f>
        <v>0</v>
      </c>
      <c r="E46" s="11">
        <f>C46*1.2</f>
        <v>0</v>
      </c>
    </row>
    <row r="47" spans="1:5" x14ac:dyDescent="0.3">
      <c r="A47" s="65"/>
      <c r="B47" s="66"/>
      <c r="C47" s="66"/>
      <c r="D47" s="66"/>
      <c r="E47" s="67"/>
    </row>
    <row r="48" spans="1:5" ht="14.4" customHeight="1" x14ac:dyDescent="0.3">
      <c r="A48" s="24"/>
      <c r="B48" s="24" t="s">
        <v>6</v>
      </c>
      <c r="C48" s="62" t="s">
        <v>5</v>
      </c>
      <c r="D48" s="63"/>
      <c r="E48" s="64"/>
    </row>
    <row r="49" spans="1:5" ht="14.4" customHeight="1" x14ac:dyDescent="0.3">
      <c r="A49" s="68" t="s">
        <v>7</v>
      </c>
      <c r="B49" s="5" t="s">
        <v>25</v>
      </c>
      <c r="C49" s="70"/>
      <c r="D49" s="71"/>
      <c r="E49" s="72"/>
    </row>
    <row r="50" spans="1:5" ht="175.8" customHeight="1" x14ac:dyDescent="0.3">
      <c r="A50" s="69"/>
      <c r="B50" s="5" t="s">
        <v>24</v>
      </c>
      <c r="C50" s="73"/>
      <c r="D50" s="74"/>
      <c r="E50" s="75"/>
    </row>
    <row r="51" spans="1:5" ht="27.6" x14ac:dyDescent="0.3">
      <c r="A51" s="24" t="s">
        <v>4</v>
      </c>
      <c r="B51" s="24" t="s">
        <v>3</v>
      </c>
      <c r="C51" s="4" t="s">
        <v>2</v>
      </c>
      <c r="D51" s="24" t="s">
        <v>0</v>
      </c>
      <c r="E51" s="4" t="s">
        <v>1</v>
      </c>
    </row>
    <row r="52" spans="1:5" x14ac:dyDescent="0.3">
      <c r="A52" s="2"/>
      <c r="B52" s="10">
        <v>156.66999999999999</v>
      </c>
      <c r="C52" s="11">
        <f>A52*B52</f>
        <v>0</v>
      </c>
      <c r="D52" s="11">
        <f>E52-C52</f>
        <v>0</v>
      </c>
      <c r="E52" s="11">
        <f>C52*1.2</f>
        <v>0</v>
      </c>
    </row>
    <row r="53" spans="1:5" x14ac:dyDescent="0.3">
      <c r="A53" s="23"/>
      <c r="B53" s="20"/>
      <c r="C53" s="21"/>
      <c r="D53" s="21"/>
      <c r="E53" s="22"/>
    </row>
    <row r="54" spans="1:5" ht="14.4" customHeight="1" x14ac:dyDescent="0.3">
      <c r="A54" s="24"/>
      <c r="B54" s="24" t="s">
        <v>6</v>
      </c>
      <c r="C54" s="62" t="s">
        <v>5</v>
      </c>
      <c r="D54" s="63"/>
      <c r="E54" s="64"/>
    </row>
    <row r="55" spans="1:5" ht="14.4" customHeight="1" x14ac:dyDescent="0.3">
      <c r="A55" s="68" t="s">
        <v>26</v>
      </c>
      <c r="B55" s="5" t="s">
        <v>28</v>
      </c>
      <c r="C55" s="70"/>
      <c r="D55" s="71"/>
      <c r="E55" s="72"/>
    </row>
    <row r="56" spans="1:5" ht="175.8" customHeight="1" x14ac:dyDescent="0.3">
      <c r="A56" s="69"/>
      <c r="B56" s="5" t="s">
        <v>27</v>
      </c>
      <c r="C56" s="73"/>
      <c r="D56" s="74"/>
      <c r="E56" s="75"/>
    </row>
    <row r="57" spans="1:5" ht="27.6" x14ac:dyDescent="0.3">
      <c r="A57" s="24" t="s">
        <v>4</v>
      </c>
      <c r="B57" s="24" t="s">
        <v>3</v>
      </c>
      <c r="C57" s="4" t="s">
        <v>2</v>
      </c>
      <c r="D57" s="24" t="s">
        <v>0</v>
      </c>
      <c r="E57" s="4" t="s">
        <v>1</v>
      </c>
    </row>
    <row r="58" spans="1:5" x14ac:dyDescent="0.3">
      <c r="A58" s="2"/>
      <c r="B58" s="10">
        <v>105</v>
      </c>
      <c r="C58" s="11">
        <f>A58*B58</f>
        <v>0</v>
      </c>
      <c r="D58" s="11">
        <f>E58-C58</f>
        <v>0</v>
      </c>
      <c r="E58" s="11">
        <f>C58*1.2</f>
        <v>0</v>
      </c>
    </row>
    <row r="59" spans="1:5" x14ac:dyDescent="0.3">
      <c r="A59" s="65"/>
      <c r="B59" s="66"/>
      <c r="C59" s="66"/>
      <c r="D59" s="66"/>
      <c r="E59" s="67"/>
    </row>
    <row r="60" spans="1:5" x14ac:dyDescent="0.3">
      <c r="A60" s="57" t="s">
        <v>29</v>
      </c>
      <c r="B60" s="5" t="s">
        <v>30</v>
      </c>
      <c r="C60" s="58"/>
      <c r="D60" s="58"/>
      <c r="E60" s="58"/>
    </row>
    <row r="61" spans="1:5" ht="175.8" customHeight="1" x14ac:dyDescent="0.3">
      <c r="A61" s="57"/>
      <c r="B61" s="5" t="s">
        <v>27</v>
      </c>
      <c r="C61" s="59"/>
      <c r="D61" s="59"/>
      <c r="E61" s="59"/>
    </row>
    <row r="62" spans="1:5" x14ac:dyDescent="0.3">
      <c r="A62" s="2"/>
      <c r="B62" s="10">
        <v>70.33</v>
      </c>
      <c r="C62" s="11">
        <f>A62*B62</f>
        <v>0</v>
      </c>
      <c r="D62" s="11">
        <f>E62-C62</f>
        <v>0</v>
      </c>
      <c r="E62" s="11">
        <f>C62*1.2</f>
        <v>0</v>
      </c>
    </row>
    <row r="63" spans="1:5" x14ac:dyDescent="0.3">
      <c r="A63" s="23"/>
      <c r="B63" s="20"/>
      <c r="C63" s="21"/>
      <c r="D63" s="21"/>
      <c r="E63" s="22"/>
    </row>
    <row r="64" spans="1:5" x14ac:dyDescent="0.3">
      <c r="A64" s="57" t="s">
        <v>31</v>
      </c>
      <c r="B64" s="5" t="s">
        <v>32</v>
      </c>
      <c r="C64" s="58"/>
      <c r="D64" s="58"/>
      <c r="E64" s="58"/>
    </row>
    <row r="65" spans="1:5" ht="175.8" customHeight="1" x14ac:dyDescent="0.3">
      <c r="A65" s="57"/>
      <c r="B65" s="5" t="s">
        <v>27</v>
      </c>
      <c r="C65" s="59"/>
      <c r="D65" s="59"/>
      <c r="E65" s="59"/>
    </row>
    <row r="66" spans="1:5" x14ac:dyDescent="0.3">
      <c r="A66" s="2"/>
      <c r="B66" s="10">
        <v>39.5</v>
      </c>
      <c r="C66" s="11">
        <f>A66*B66</f>
        <v>0</v>
      </c>
      <c r="D66" s="11">
        <f>E66-C66</f>
        <v>0</v>
      </c>
      <c r="E66" s="11">
        <f>C66*1.2</f>
        <v>0</v>
      </c>
    </row>
    <row r="67" spans="1:5" x14ac:dyDescent="0.3">
      <c r="A67" s="23"/>
      <c r="B67" s="20"/>
      <c r="C67" s="21"/>
      <c r="D67" s="21"/>
      <c r="E67" s="22"/>
    </row>
    <row r="68" spans="1:5" x14ac:dyDescent="0.3">
      <c r="A68" s="57" t="s">
        <v>33</v>
      </c>
      <c r="B68" s="5" t="s">
        <v>34</v>
      </c>
      <c r="C68" s="58"/>
      <c r="D68" s="58"/>
      <c r="E68" s="58"/>
    </row>
    <row r="69" spans="1:5" ht="175.8" customHeight="1" x14ac:dyDescent="0.3">
      <c r="A69" s="57"/>
      <c r="B69" s="5" t="s">
        <v>27</v>
      </c>
      <c r="C69" s="59"/>
      <c r="D69" s="59"/>
      <c r="E69" s="59"/>
    </row>
    <row r="70" spans="1:5" x14ac:dyDescent="0.3">
      <c r="A70" s="2"/>
      <c r="B70" s="10">
        <v>107.42</v>
      </c>
      <c r="C70" s="11">
        <f>A70*B70</f>
        <v>0</v>
      </c>
      <c r="D70" s="11">
        <f>E70-C70</f>
        <v>0</v>
      </c>
      <c r="E70" s="11">
        <f>C70*1.2</f>
        <v>0</v>
      </c>
    </row>
    <row r="71" spans="1:5" x14ac:dyDescent="0.3">
      <c r="A71" s="65"/>
      <c r="B71" s="66"/>
      <c r="C71" s="66"/>
      <c r="D71" s="66"/>
      <c r="E71" s="67"/>
    </row>
    <row r="72" spans="1:5" ht="27.6" x14ac:dyDescent="0.3">
      <c r="A72" s="57" t="s">
        <v>8</v>
      </c>
      <c r="B72" s="5" t="s">
        <v>9</v>
      </c>
      <c r="C72" s="58"/>
      <c r="D72" s="58"/>
      <c r="E72" s="58"/>
    </row>
    <row r="73" spans="1:5" ht="175.8" customHeight="1" x14ac:dyDescent="0.3">
      <c r="A73" s="57"/>
      <c r="B73" s="5" t="s">
        <v>10</v>
      </c>
      <c r="C73" s="59"/>
      <c r="D73" s="59"/>
      <c r="E73" s="59"/>
    </row>
    <row r="74" spans="1:5" x14ac:dyDescent="0.3">
      <c r="A74" s="2"/>
      <c r="B74" s="10">
        <v>100</v>
      </c>
      <c r="C74" s="11">
        <f>A74*B74</f>
        <v>0</v>
      </c>
      <c r="D74" s="11">
        <f>E74-C74</f>
        <v>0</v>
      </c>
      <c r="E74" s="11">
        <f>C74*1.2</f>
        <v>0</v>
      </c>
    </row>
    <row r="76" spans="1:5" ht="27.6" x14ac:dyDescent="0.3">
      <c r="A76" s="76" t="s">
        <v>11</v>
      </c>
      <c r="B76" s="77"/>
      <c r="C76" s="24" t="s">
        <v>12</v>
      </c>
      <c r="D76" s="24" t="s">
        <v>0</v>
      </c>
      <c r="E76" s="24" t="s">
        <v>13</v>
      </c>
    </row>
    <row r="77" spans="1:5" x14ac:dyDescent="0.3">
      <c r="A77" s="78"/>
      <c r="B77" s="79"/>
      <c r="C77" s="15">
        <f>C11+C18+C25+C52+C62+C74</f>
        <v>0</v>
      </c>
      <c r="D77" s="16">
        <f>E77-C77</f>
        <v>0</v>
      </c>
      <c r="E77" s="16">
        <f>C77*1.2</f>
        <v>0</v>
      </c>
    </row>
    <row r="93" spans="1:3" x14ac:dyDescent="0.3">
      <c r="A93" s="13"/>
      <c r="B93" s="13"/>
      <c r="C93" s="13"/>
    </row>
    <row r="94" spans="1:3" x14ac:dyDescent="0.3">
      <c r="A94" s="12"/>
      <c r="B94" s="12"/>
      <c r="C94" s="12"/>
    </row>
    <row r="95" spans="1:3" x14ac:dyDescent="0.3">
      <c r="A95" s="12"/>
      <c r="B95" s="12"/>
      <c r="C95" s="12"/>
    </row>
    <row r="96" spans="1:3" x14ac:dyDescent="0.3">
      <c r="A96" s="12"/>
      <c r="B96" s="12"/>
      <c r="C96" s="12"/>
    </row>
    <row r="97" spans="1:3" x14ac:dyDescent="0.3">
      <c r="A97" s="14"/>
      <c r="B97" s="12"/>
      <c r="C97" s="12"/>
    </row>
    <row r="98" spans="1:3" x14ac:dyDescent="0.3">
      <c r="A98" s="12"/>
      <c r="B98" s="12"/>
      <c r="C98" s="12"/>
    </row>
    <row r="99" spans="1:3" x14ac:dyDescent="0.3">
      <c r="A99" s="12"/>
      <c r="B99" s="14"/>
      <c r="C99" s="12"/>
    </row>
    <row r="100" spans="1:3" x14ac:dyDescent="0.3">
      <c r="A100" s="14"/>
      <c r="B100" s="12"/>
      <c r="C100" s="12"/>
    </row>
    <row r="101" spans="1:3" x14ac:dyDescent="0.3">
      <c r="A101" s="12"/>
      <c r="B101" s="12"/>
      <c r="C101" s="12"/>
    </row>
    <row r="102" spans="1:3" x14ac:dyDescent="0.3">
      <c r="A102" s="12"/>
      <c r="B102" s="14"/>
      <c r="C102" s="12"/>
    </row>
    <row r="103" spans="1:3" x14ac:dyDescent="0.3">
      <c r="A103" s="14"/>
      <c r="B103" s="12"/>
      <c r="C103" s="12"/>
    </row>
    <row r="104" spans="1:3" x14ac:dyDescent="0.3">
      <c r="A104" s="12"/>
      <c r="B104" s="12"/>
      <c r="C104" s="12"/>
    </row>
    <row r="105" spans="1:3" x14ac:dyDescent="0.3">
      <c r="A105" s="14"/>
      <c r="B105" s="12"/>
      <c r="C105" s="12"/>
    </row>
    <row r="106" spans="1:3" x14ac:dyDescent="0.3">
      <c r="A106" s="12"/>
      <c r="B106" s="12"/>
      <c r="C106" s="12"/>
    </row>
    <row r="107" spans="1:3" x14ac:dyDescent="0.3">
      <c r="A107" s="12"/>
      <c r="B107" s="14"/>
      <c r="C107" s="12"/>
    </row>
    <row r="108" spans="1:3" x14ac:dyDescent="0.3">
      <c r="A108" s="14"/>
      <c r="B108" s="14"/>
      <c r="C108" s="12"/>
    </row>
    <row r="109" spans="1:3" x14ac:dyDescent="0.3">
      <c r="A109" s="12"/>
      <c r="B109" s="14"/>
      <c r="C109" s="12"/>
    </row>
    <row r="110" spans="1:3" x14ac:dyDescent="0.3">
      <c r="A110" s="12"/>
      <c r="B110" s="12"/>
      <c r="C110" s="12"/>
    </row>
    <row r="111" spans="1:3" x14ac:dyDescent="0.3">
      <c r="A111" s="14"/>
      <c r="B111" s="12"/>
      <c r="C111" s="12"/>
    </row>
    <row r="112" spans="1:3" x14ac:dyDescent="0.3">
      <c r="A112" s="12"/>
      <c r="B112" s="12"/>
      <c r="C112" s="12"/>
    </row>
    <row r="113" spans="1:3" x14ac:dyDescent="0.3">
      <c r="A113" s="12"/>
      <c r="B113" s="12"/>
      <c r="C113" s="12"/>
    </row>
    <row r="114" spans="1:3" x14ac:dyDescent="0.3">
      <c r="A114" s="12"/>
      <c r="B114" s="12"/>
      <c r="C114" s="12"/>
    </row>
    <row r="115" spans="1:3" x14ac:dyDescent="0.3">
      <c r="A115" s="12"/>
      <c r="B115" s="12"/>
      <c r="C115" s="12"/>
    </row>
    <row r="116" spans="1:3" x14ac:dyDescent="0.3">
      <c r="A116" s="12"/>
      <c r="B116" s="12"/>
      <c r="C116" s="12"/>
    </row>
    <row r="117" spans="1:3" x14ac:dyDescent="0.3">
      <c r="A117" s="12"/>
      <c r="B117" s="12"/>
      <c r="C117" s="12"/>
    </row>
    <row r="118" spans="1:3" x14ac:dyDescent="0.3">
      <c r="A118" s="12"/>
      <c r="B118" s="12"/>
      <c r="C118" s="12"/>
    </row>
    <row r="119" spans="1:3" x14ac:dyDescent="0.3">
      <c r="A119" s="12"/>
      <c r="B119" s="12"/>
      <c r="C119" s="12"/>
    </row>
    <row r="120" spans="1:3" x14ac:dyDescent="0.3">
      <c r="A120" s="12"/>
      <c r="B120" s="12"/>
      <c r="C120" s="12"/>
    </row>
    <row r="121" spans="1:3" x14ac:dyDescent="0.3">
      <c r="A121" s="12"/>
      <c r="B121" s="12"/>
      <c r="C121" s="12"/>
    </row>
    <row r="122" spans="1:3" x14ac:dyDescent="0.3">
      <c r="A122" s="12"/>
      <c r="B122" s="12"/>
      <c r="C122" s="12"/>
    </row>
    <row r="123" spans="1:3" x14ac:dyDescent="0.3">
      <c r="A123" s="12"/>
      <c r="B123" s="12"/>
      <c r="C123" s="12"/>
    </row>
    <row r="124" spans="1:3" x14ac:dyDescent="0.3">
      <c r="A124" s="12"/>
      <c r="B124" s="12"/>
      <c r="C124" s="12"/>
    </row>
    <row r="125" spans="1:3" x14ac:dyDescent="0.3">
      <c r="A125" s="12"/>
      <c r="B125" s="12"/>
      <c r="C125" s="12"/>
    </row>
    <row r="126" spans="1:3" x14ac:dyDescent="0.3">
      <c r="A126" s="12"/>
      <c r="B126" s="12"/>
      <c r="C126" s="12"/>
    </row>
    <row r="127" spans="1:3" x14ac:dyDescent="0.3">
      <c r="A127" s="12"/>
      <c r="B127" s="12"/>
      <c r="C127" s="12"/>
    </row>
    <row r="128" spans="1:3" x14ac:dyDescent="0.3">
      <c r="A128" s="12"/>
      <c r="B128" s="12"/>
      <c r="C128" s="12"/>
    </row>
    <row r="129" spans="1:3" x14ac:dyDescent="0.3">
      <c r="A129" s="12"/>
      <c r="B129" s="12"/>
      <c r="C129" s="12"/>
    </row>
    <row r="130" spans="1:3" x14ac:dyDescent="0.3">
      <c r="A130" s="12"/>
      <c r="B130" s="12"/>
      <c r="C130" s="12"/>
    </row>
    <row r="131" spans="1:3" x14ac:dyDescent="0.3">
      <c r="A131" s="12"/>
      <c r="B131" s="12"/>
      <c r="C131" s="12"/>
    </row>
    <row r="132" spans="1:3" x14ac:dyDescent="0.3">
      <c r="A132" s="12"/>
      <c r="B132" s="12"/>
      <c r="C132" s="12"/>
    </row>
    <row r="133" spans="1:3" x14ac:dyDescent="0.3">
      <c r="A133" s="12"/>
      <c r="B133" s="12"/>
      <c r="C133" s="12"/>
    </row>
    <row r="134" spans="1:3" x14ac:dyDescent="0.3">
      <c r="A134" s="12"/>
      <c r="B134" s="12"/>
      <c r="C134" s="12"/>
    </row>
    <row r="135" spans="1:3" x14ac:dyDescent="0.3">
      <c r="A135" s="12"/>
      <c r="B135" s="12"/>
      <c r="C135" s="12"/>
    </row>
    <row r="136" spans="1:3" x14ac:dyDescent="0.3">
      <c r="A136" s="12"/>
      <c r="B136" s="12"/>
      <c r="C136" s="12"/>
    </row>
    <row r="137" spans="1:3" x14ac:dyDescent="0.3">
      <c r="A137" s="12"/>
      <c r="B137" s="12"/>
      <c r="C137" s="12"/>
    </row>
    <row r="138" spans="1:3" x14ac:dyDescent="0.3">
      <c r="A138" s="12"/>
      <c r="B138" s="12"/>
      <c r="C138" s="12"/>
    </row>
    <row r="139" spans="1:3" x14ac:dyDescent="0.3">
      <c r="A139" s="12"/>
      <c r="B139" s="12"/>
      <c r="C139" s="12"/>
    </row>
    <row r="140" spans="1:3" x14ac:dyDescent="0.3">
      <c r="A140" s="12"/>
      <c r="B140" s="12"/>
      <c r="C140" s="12"/>
    </row>
    <row r="141" spans="1:3" x14ac:dyDescent="0.3">
      <c r="A141" s="12"/>
      <c r="B141" s="12"/>
      <c r="C141" s="12"/>
    </row>
    <row r="142" spans="1:3" x14ac:dyDescent="0.3">
      <c r="A142" s="12"/>
      <c r="B142" s="12"/>
      <c r="C142" s="12"/>
    </row>
    <row r="143" spans="1:3" x14ac:dyDescent="0.3">
      <c r="A143" s="12"/>
      <c r="B143" s="12"/>
      <c r="C143" s="12"/>
    </row>
    <row r="144" spans="1:3" x14ac:dyDescent="0.3">
      <c r="A144" s="12"/>
      <c r="B144" s="12"/>
      <c r="C144" s="12"/>
    </row>
    <row r="145" spans="1:3" x14ac:dyDescent="0.3">
      <c r="A145" s="12"/>
      <c r="B145" s="12"/>
      <c r="C145" s="12"/>
    </row>
    <row r="146" spans="1:3" x14ac:dyDescent="0.3">
      <c r="A146" s="12"/>
      <c r="B146" s="12"/>
      <c r="C146" s="12"/>
    </row>
  </sheetData>
  <mergeCells count="51">
    <mergeCell ref="A71:E71"/>
    <mergeCell ref="A72:A73"/>
    <mergeCell ref="C72:E72"/>
    <mergeCell ref="C73:E73"/>
    <mergeCell ref="A76:B77"/>
    <mergeCell ref="A64:A65"/>
    <mergeCell ref="C64:E64"/>
    <mergeCell ref="C65:E65"/>
    <mergeCell ref="A68:A69"/>
    <mergeCell ref="C68:E68"/>
    <mergeCell ref="C69:E69"/>
    <mergeCell ref="A55:A56"/>
    <mergeCell ref="C55:E55"/>
    <mergeCell ref="C56:E56"/>
    <mergeCell ref="A59:E59"/>
    <mergeCell ref="A60:A61"/>
    <mergeCell ref="C60:E60"/>
    <mergeCell ref="C61:E61"/>
    <mergeCell ref="C54:E54"/>
    <mergeCell ref="C34:E34"/>
    <mergeCell ref="A35:A36"/>
    <mergeCell ref="C35:E35"/>
    <mergeCell ref="C36:E36"/>
    <mergeCell ref="C41:E41"/>
    <mergeCell ref="A42:A43"/>
    <mergeCell ref="C42:E42"/>
    <mergeCell ref="C43:E43"/>
    <mergeCell ref="A47:E47"/>
    <mergeCell ref="C48:E48"/>
    <mergeCell ref="A49:A50"/>
    <mergeCell ref="C49:E49"/>
    <mergeCell ref="C50:E50"/>
    <mergeCell ref="A21:A22"/>
    <mergeCell ref="C21:E21"/>
    <mergeCell ref="C22:E22"/>
    <mergeCell ref="C27:E27"/>
    <mergeCell ref="A28:A29"/>
    <mergeCell ref="C28:E28"/>
    <mergeCell ref="C29:E29"/>
    <mergeCell ref="C20:E20"/>
    <mergeCell ref="A2:E4"/>
    <mergeCell ref="C6:E6"/>
    <mergeCell ref="A7:A8"/>
    <mergeCell ref="C7:E7"/>
    <mergeCell ref="C8:E8"/>
    <mergeCell ref="A9:C9"/>
    <mergeCell ref="C13:E13"/>
    <mergeCell ref="A14:A15"/>
    <mergeCell ref="C14:E14"/>
    <mergeCell ref="C15:E15"/>
    <mergeCell ref="A16:C16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D8F1E-EBA6-419B-AF8D-052D516E4CD0}">
  <dimension ref="A2:E146"/>
  <sheetViews>
    <sheetView workbookViewId="0">
      <selection activeCell="G13" sqref="G13"/>
    </sheetView>
  </sheetViews>
  <sheetFormatPr defaultRowHeight="14.4" x14ac:dyDescent="0.3"/>
  <cols>
    <col min="1" max="1" width="11.33203125" style="19" customWidth="1"/>
    <col min="2" max="2" width="38.5546875" style="19" customWidth="1"/>
    <col min="3" max="3" width="20" style="19" customWidth="1"/>
    <col min="4" max="4" width="11.88671875" style="19" customWidth="1"/>
    <col min="5" max="5" width="19.5546875" style="19" bestFit="1" customWidth="1"/>
    <col min="6" max="16384" width="8.88671875" style="19"/>
  </cols>
  <sheetData>
    <row r="2" spans="1:5" x14ac:dyDescent="0.3">
      <c r="A2" s="56" t="s">
        <v>35</v>
      </c>
      <c r="B2" s="56"/>
      <c r="C2" s="56"/>
      <c r="D2" s="56"/>
      <c r="E2" s="56"/>
    </row>
    <row r="3" spans="1:5" x14ac:dyDescent="0.3">
      <c r="A3" s="56"/>
      <c r="B3" s="56"/>
      <c r="C3" s="56"/>
      <c r="D3" s="56"/>
      <c r="E3" s="56"/>
    </row>
    <row r="4" spans="1:5" ht="41.4" customHeight="1" x14ac:dyDescent="0.3">
      <c r="A4" s="56"/>
      <c r="B4" s="56"/>
      <c r="C4" s="56"/>
      <c r="D4" s="56"/>
      <c r="E4" s="56"/>
    </row>
    <row r="6" spans="1:5" x14ac:dyDescent="0.3">
      <c r="A6" s="24"/>
      <c r="B6" s="24" t="s">
        <v>6</v>
      </c>
      <c r="C6" s="55" t="s">
        <v>5</v>
      </c>
      <c r="D6" s="55"/>
      <c r="E6" s="55"/>
    </row>
    <row r="7" spans="1:5" x14ac:dyDescent="0.3">
      <c r="A7" s="57" t="s">
        <v>14</v>
      </c>
      <c r="B7" s="5" t="s">
        <v>16</v>
      </c>
      <c r="C7" s="58"/>
      <c r="D7" s="58"/>
      <c r="E7" s="58"/>
    </row>
    <row r="8" spans="1:5" ht="216.6" customHeight="1" x14ac:dyDescent="0.3">
      <c r="A8" s="57"/>
      <c r="B8" s="5" t="s">
        <v>15</v>
      </c>
      <c r="C8" s="59"/>
      <c r="D8" s="59"/>
      <c r="E8" s="59"/>
    </row>
    <row r="9" spans="1:5" x14ac:dyDescent="0.3">
      <c r="A9" s="60"/>
      <c r="B9" s="61"/>
      <c r="C9" s="61"/>
    </row>
    <row r="10" spans="1:5" ht="27.6" x14ac:dyDescent="0.3">
      <c r="A10" s="24" t="s">
        <v>4</v>
      </c>
      <c r="B10" s="24" t="s">
        <v>3</v>
      </c>
      <c r="C10" s="4" t="s">
        <v>2</v>
      </c>
      <c r="D10" s="24" t="s">
        <v>0</v>
      </c>
      <c r="E10" s="4" t="s">
        <v>1</v>
      </c>
    </row>
    <row r="11" spans="1:5" x14ac:dyDescent="0.3">
      <c r="A11" s="2"/>
      <c r="B11" s="8">
        <v>166.33</v>
      </c>
      <c r="C11" s="9">
        <f>A11*B11</f>
        <v>0</v>
      </c>
      <c r="D11" s="9">
        <f>E11-C11</f>
        <v>0</v>
      </c>
      <c r="E11" s="9">
        <f>C11*1.2</f>
        <v>0</v>
      </c>
    </row>
    <row r="12" spans="1:5" x14ac:dyDescent="0.3">
      <c r="A12" s="6"/>
      <c r="B12" s="7"/>
      <c r="C12" s="3"/>
    </row>
    <row r="13" spans="1:5" x14ac:dyDescent="0.3">
      <c r="A13" s="24"/>
      <c r="B13" s="24" t="s">
        <v>6</v>
      </c>
      <c r="C13" s="55" t="s">
        <v>5</v>
      </c>
      <c r="D13" s="55"/>
      <c r="E13" s="55"/>
    </row>
    <row r="14" spans="1:5" x14ac:dyDescent="0.3">
      <c r="A14" s="57" t="s">
        <v>17</v>
      </c>
      <c r="B14" s="5" t="s">
        <v>18</v>
      </c>
      <c r="C14" s="58"/>
      <c r="D14" s="58"/>
      <c r="E14" s="58"/>
    </row>
    <row r="15" spans="1:5" ht="198.6" customHeight="1" x14ac:dyDescent="0.3">
      <c r="A15" s="57"/>
      <c r="B15" s="5" t="s">
        <v>15</v>
      </c>
      <c r="C15" s="59"/>
      <c r="D15" s="59"/>
      <c r="E15" s="59"/>
    </row>
    <row r="16" spans="1:5" x14ac:dyDescent="0.3">
      <c r="A16" s="60"/>
      <c r="B16" s="61"/>
      <c r="C16" s="61"/>
    </row>
    <row r="17" spans="1:5" ht="27.6" x14ac:dyDescent="0.3">
      <c r="A17" s="24" t="s">
        <v>4</v>
      </c>
      <c r="B17" s="24" t="s">
        <v>3</v>
      </c>
      <c r="C17" s="4" t="s">
        <v>2</v>
      </c>
      <c r="D17" s="24" t="s">
        <v>0</v>
      </c>
      <c r="E17" s="4" t="s">
        <v>1</v>
      </c>
    </row>
    <row r="18" spans="1:5" x14ac:dyDescent="0.3">
      <c r="A18" s="2"/>
      <c r="B18" s="10">
        <v>109.42</v>
      </c>
      <c r="C18" s="11">
        <f>A18*B18</f>
        <v>0</v>
      </c>
      <c r="D18" s="11">
        <f>E18-C18</f>
        <v>0</v>
      </c>
      <c r="E18" s="11">
        <f>C18*1.2</f>
        <v>0</v>
      </c>
    </row>
    <row r="19" spans="1:5" x14ac:dyDescent="0.3">
      <c r="A19" s="1"/>
      <c r="C19" s="3"/>
      <c r="D19" s="3"/>
      <c r="E19" s="3"/>
    </row>
    <row r="20" spans="1:5" x14ac:dyDescent="0.3">
      <c r="A20" s="24"/>
      <c r="B20" s="24" t="s">
        <v>6</v>
      </c>
      <c r="C20" s="55" t="s">
        <v>5</v>
      </c>
      <c r="D20" s="55"/>
      <c r="E20" s="55"/>
    </row>
    <row r="21" spans="1:5" x14ac:dyDescent="0.3">
      <c r="A21" s="57" t="s">
        <v>19</v>
      </c>
      <c r="B21" s="5" t="s">
        <v>18</v>
      </c>
      <c r="C21" s="58"/>
      <c r="D21" s="58"/>
      <c r="E21" s="58"/>
    </row>
    <row r="22" spans="1:5" ht="175.8" customHeight="1" x14ac:dyDescent="0.3">
      <c r="A22" s="57"/>
      <c r="B22" s="5" t="s">
        <v>15</v>
      </c>
      <c r="C22" s="59"/>
      <c r="D22" s="59"/>
      <c r="E22" s="59"/>
    </row>
    <row r="23" spans="1:5" x14ac:dyDescent="0.3">
      <c r="A23" s="1"/>
      <c r="C23" s="3"/>
      <c r="D23" s="3"/>
      <c r="E23" s="3"/>
    </row>
    <row r="24" spans="1:5" ht="27.6" x14ac:dyDescent="0.3">
      <c r="A24" s="24" t="s">
        <v>4</v>
      </c>
      <c r="B24" s="24" t="s">
        <v>3</v>
      </c>
      <c r="C24" s="4" t="s">
        <v>2</v>
      </c>
      <c r="D24" s="24" t="s">
        <v>0</v>
      </c>
      <c r="E24" s="4" t="s">
        <v>1</v>
      </c>
    </row>
    <row r="25" spans="1:5" x14ac:dyDescent="0.3">
      <c r="A25" s="2"/>
      <c r="B25" s="10">
        <v>73.92</v>
      </c>
      <c r="C25" s="11">
        <f>A25*B25</f>
        <v>0</v>
      </c>
      <c r="D25" s="11">
        <f>E25-C25</f>
        <v>0</v>
      </c>
      <c r="E25" s="11">
        <f>C25*1.2</f>
        <v>0</v>
      </c>
    </row>
    <row r="27" spans="1:5" x14ac:dyDescent="0.3">
      <c r="A27" s="24"/>
      <c r="B27" s="24" t="s">
        <v>6</v>
      </c>
      <c r="C27" s="55" t="s">
        <v>5</v>
      </c>
      <c r="D27" s="55"/>
      <c r="E27" s="55"/>
    </row>
    <row r="28" spans="1:5" x14ac:dyDescent="0.3">
      <c r="A28" s="57" t="s">
        <v>19</v>
      </c>
      <c r="B28" s="5" t="s">
        <v>20</v>
      </c>
      <c r="C28" s="58"/>
      <c r="D28" s="58"/>
      <c r="E28" s="58"/>
    </row>
    <row r="29" spans="1:5" ht="175.8" customHeight="1" x14ac:dyDescent="0.3">
      <c r="A29" s="57"/>
      <c r="B29" s="5" t="s">
        <v>15</v>
      </c>
      <c r="C29" s="59"/>
      <c r="D29" s="59"/>
      <c r="E29" s="59"/>
    </row>
    <row r="30" spans="1:5" x14ac:dyDescent="0.3">
      <c r="A30" s="1"/>
      <c r="C30" s="3"/>
      <c r="D30" s="3"/>
      <c r="E30" s="3"/>
    </row>
    <row r="31" spans="1:5" ht="27.6" x14ac:dyDescent="0.3">
      <c r="A31" s="24" t="s">
        <v>4</v>
      </c>
      <c r="B31" s="24" t="s">
        <v>3</v>
      </c>
      <c r="C31" s="4" t="s">
        <v>2</v>
      </c>
      <c r="D31" s="24" t="s">
        <v>0</v>
      </c>
      <c r="E31" s="4" t="s">
        <v>1</v>
      </c>
    </row>
    <row r="32" spans="1:5" x14ac:dyDescent="0.3">
      <c r="A32" s="2"/>
      <c r="B32" s="10">
        <v>58.46</v>
      </c>
      <c r="C32" s="11">
        <f>A32*B32</f>
        <v>0</v>
      </c>
      <c r="D32" s="11">
        <f>E32-C32</f>
        <v>0</v>
      </c>
      <c r="E32" s="11">
        <f>C32*1.2</f>
        <v>0</v>
      </c>
    </row>
    <row r="33" spans="1:5" x14ac:dyDescent="0.3">
      <c r="A33" s="2"/>
      <c r="B33" s="10"/>
      <c r="C33" s="11"/>
      <c r="D33" s="11"/>
      <c r="E33" s="11"/>
    </row>
    <row r="34" spans="1:5" x14ac:dyDescent="0.3">
      <c r="A34" s="24"/>
      <c r="B34" s="24" t="s">
        <v>6</v>
      </c>
      <c r="C34" s="55" t="s">
        <v>5</v>
      </c>
      <c r="D34" s="55"/>
      <c r="E34" s="55"/>
    </row>
    <row r="35" spans="1:5" x14ac:dyDescent="0.3">
      <c r="A35" s="57" t="s">
        <v>19</v>
      </c>
      <c r="B35" s="5" t="s">
        <v>21</v>
      </c>
      <c r="C35" s="58"/>
      <c r="D35" s="58"/>
      <c r="E35" s="58"/>
    </row>
    <row r="36" spans="1:5" ht="175.8" customHeight="1" x14ac:dyDescent="0.3">
      <c r="A36" s="57"/>
      <c r="B36" s="5" t="s">
        <v>15</v>
      </c>
      <c r="C36" s="59"/>
      <c r="D36" s="59"/>
      <c r="E36" s="59"/>
    </row>
    <row r="37" spans="1:5" x14ac:dyDescent="0.3">
      <c r="A37" s="1"/>
      <c r="C37" s="3"/>
      <c r="D37" s="3"/>
      <c r="E37" s="3"/>
    </row>
    <row r="38" spans="1:5" ht="27.6" x14ac:dyDescent="0.3">
      <c r="A38" s="24" t="s">
        <v>4</v>
      </c>
      <c r="B38" s="24" t="s">
        <v>3</v>
      </c>
      <c r="C38" s="4" t="s">
        <v>2</v>
      </c>
      <c r="D38" s="24" t="s">
        <v>0</v>
      </c>
      <c r="E38" s="4" t="s">
        <v>1</v>
      </c>
    </row>
    <row r="39" spans="1:5" x14ac:dyDescent="0.3">
      <c r="A39" s="2"/>
      <c r="B39" s="10">
        <v>37.17</v>
      </c>
      <c r="C39" s="11">
        <f>A39*B39</f>
        <v>0</v>
      </c>
      <c r="D39" s="11">
        <f>E39-C39</f>
        <v>0</v>
      </c>
      <c r="E39" s="11">
        <f>C39*1.2</f>
        <v>0</v>
      </c>
    </row>
    <row r="40" spans="1:5" x14ac:dyDescent="0.3">
      <c r="A40" s="23"/>
      <c r="B40" s="20"/>
      <c r="C40" s="21"/>
      <c r="D40" s="21"/>
      <c r="E40" s="22"/>
    </row>
    <row r="41" spans="1:5" x14ac:dyDescent="0.3">
      <c r="A41" s="24"/>
      <c r="B41" s="24" t="s">
        <v>6</v>
      </c>
      <c r="C41" s="55" t="s">
        <v>5</v>
      </c>
      <c r="D41" s="55"/>
      <c r="E41" s="55"/>
    </row>
    <row r="42" spans="1:5" x14ac:dyDescent="0.3">
      <c r="A42" s="57" t="s">
        <v>22</v>
      </c>
      <c r="B42" s="5" t="s">
        <v>23</v>
      </c>
      <c r="C42" s="58"/>
      <c r="D42" s="58"/>
      <c r="E42" s="58"/>
    </row>
    <row r="43" spans="1:5" ht="175.8" customHeight="1" x14ac:dyDescent="0.3">
      <c r="A43" s="57"/>
      <c r="B43" s="5" t="s">
        <v>15</v>
      </c>
      <c r="C43" s="59"/>
      <c r="D43" s="59"/>
      <c r="E43" s="59"/>
    </row>
    <row r="44" spans="1:5" x14ac:dyDescent="0.3">
      <c r="A44" s="1"/>
      <c r="C44" s="3"/>
      <c r="D44" s="3"/>
      <c r="E44" s="3"/>
    </row>
    <row r="45" spans="1:5" ht="27.6" x14ac:dyDescent="0.3">
      <c r="A45" s="24" t="s">
        <v>4</v>
      </c>
      <c r="B45" s="24" t="s">
        <v>3</v>
      </c>
      <c r="C45" s="4" t="s">
        <v>2</v>
      </c>
      <c r="D45" s="24" t="s">
        <v>0</v>
      </c>
      <c r="E45" s="4" t="s">
        <v>1</v>
      </c>
    </row>
    <row r="46" spans="1:5" x14ac:dyDescent="0.3">
      <c r="A46" s="2"/>
      <c r="B46" s="10">
        <v>23.17</v>
      </c>
      <c r="C46" s="11">
        <f>A46*B46</f>
        <v>0</v>
      </c>
      <c r="D46" s="11">
        <f>E46-C46</f>
        <v>0</v>
      </c>
      <c r="E46" s="11">
        <f>C46*1.2</f>
        <v>0</v>
      </c>
    </row>
    <row r="47" spans="1:5" x14ac:dyDescent="0.3">
      <c r="A47" s="65"/>
      <c r="B47" s="66"/>
      <c r="C47" s="66"/>
      <c r="D47" s="66"/>
      <c r="E47" s="67"/>
    </row>
    <row r="48" spans="1:5" ht="14.4" customHeight="1" x14ac:dyDescent="0.3">
      <c r="A48" s="24"/>
      <c r="B48" s="24" t="s">
        <v>6</v>
      </c>
      <c r="C48" s="62" t="s">
        <v>5</v>
      </c>
      <c r="D48" s="63"/>
      <c r="E48" s="64"/>
    </row>
    <row r="49" spans="1:5" ht="14.4" customHeight="1" x14ac:dyDescent="0.3">
      <c r="A49" s="68" t="s">
        <v>7</v>
      </c>
      <c r="B49" s="5" t="s">
        <v>25</v>
      </c>
      <c r="C49" s="70"/>
      <c r="D49" s="71"/>
      <c r="E49" s="72"/>
    </row>
    <row r="50" spans="1:5" ht="175.8" customHeight="1" x14ac:dyDescent="0.3">
      <c r="A50" s="69"/>
      <c r="B50" s="5" t="s">
        <v>24</v>
      </c>
      <c r="C50" s="73"/>
      <c r="D50" s="74"/>
      <c r="E50" s="75"/>
    </row>
    <row r="51" spans="1:5" ht="27.6" x14ac:dyDescent="0.3">
      <c r="A51" s="24" t="s">
        <v>4</v>
      </c>
      <c r="B51" s="24" t="s">
        <v>3</v>
      </c>
      <c r="C51" s="4" t="s">
        <v>2</v>
      </c>
      <c r="D51" s="24" t="s">
        <v>0</v>
      </c>
      <c r="E51" s="4" t="s">
        <v>1</v>
      </c>
    </row>
    <row r="52" spans="1:5" x14ac:dyDescent="0.3">
      <c r="A52" s="2"/>
      <c r="B52" s="10">
        <v>156.66999999999999</v>
      </c>
      <c r="C52" s="11">
        <f>A52*B52</f>
        <v>0</v>
      </c>
      <c r="D52" s="11">
        <f>E52-C52</f>
        <v>0</v>
      </c>
      <c r="E52" s="11">
        <f>C52*1.2</f>
        <v>0</v>
      </c>
    </row>
    <row r="53" spans="1:5" x14ac:dyDescent="0.3">
      <c r="A53" s="23"/>
      <c r="B53" s="20"/>
      <c r="C53" s="21"/>
      <c r="D53" s="21"/>
      <c r="E53" s="22"/>
    </row>
    <row r="54" spans="1:5" ht="14.4" customHeight="1" x14ac:dyDescent="0.3">
      <c r="A54" s="24"/>
      <c r="B54" s="24" t="s">
        <v>6</v>
      </c>
      <c r="C54" s="62" t="s">
        <v>5</v>
      </c>
      <c r="D54" s="63"/>
      <c r="E54" s="64"/>
    </row>
    <row r="55" spans="1:5" ht="14.4" customHeight="1" x14ac:dyDescent="0.3">
      <c r="A55" s="68" t="s">
        <v>26</v>
      </c>
      <c r="B55" s="5" t="s">
        <v>28</v>
      </c>
      <c r="C55" s="70"/>
      <c r="D55" s="71"/>
      <c r="E55" s="72"/>
    </row>
    <row r="56" spans="1:5" ht="175.8" customHeight="1" x14ac:dyDescent="0.3">
      <c r="A56" s="69"/>
      <c r="B56" s="5" t="s">
        <v>27</v>
      </c>
      <c r="C56" s="73"/>
      <c r="D56" s="74"/>
      <c r="E56" s="75"/>
    </row>
    <row r="57" spans="1:5" ht="27.6" x14ac:dyDescent="0.3">
      <c r="A57" s="24" t="s">
        <v>4</v>
      </c>
      <c r="B57" s="24" t="s">
        <v>3</v>
      </c>
      <c r="C57" s="4" t="s">
        <v>2</v>
      </c>
      <c r="D57" s="24" t="s">
        <v>0</v>
      </c>
      <c r="E57" s="4" t="s">
        <v>1</v>
      </c>
    </row>
    <row r="58" spans="1:5" x14ac:dyDescent="0.3">
      <c r="A58" s="2"/>
      <c r="B58" s="10">
        <v>105</v>
      </c>
      <c r="C58" s="11">
        <f>A58*B58</f>
        <v>0</v>
      </c>
      <c r="D58" s="11">
        <f>E58-C58</f>
        <v>0</v>
      </c>
      <c r="E58" s="11">
        <f>C58*1.2</f>
        <v>0</v>
      </c>
    </row>
    <row r="59" spans="1:5" x14ac:dyDescent="0.3">
      <c r="A59" s="65"/>
      <c r="B59" s="66"/>
      <c r="C59" s="66"/>
      <c r="D59" s="66"/>
      <c r="E59" s="67"/>
    </row>
    <row r="60" spans="1:5" x14ac:dyDescent="0.3">
      <c r="A60" s="57" t="s">
        <v>29</v>
      </c>
      <c r="B60" s="5" t="s">
        <v>30</v>
      </c>
      <c r="C60" s="58"/>
      <c r="D60" s="58"/>
      <c r="E60" s="58"/>
    </row>
    <row r="61" spans="1:5" ht="175.8" customHeight="1" x14ac:dyDescent="0.3">
      <c r="A61" s="57"/>
      <c r="B61" s="5" t="s">
        <v>27</v>
      </c>
      <c r="C61" s="59"/>
      <c r="D61" s="59"/>
      <c r="E61" s="59"/>
    </row>
    <row r="62" spans="1:5" x14ac:dyDescent="0.3">
      <c r="A62" s="2"/>
      <c r="B62" s="10">
        <v>70.33</v>
      </c>
      <c r="C62" s="11">
        <f>A62*B62</f>
        <v>0</v>
      </c>
      <c r="D62" s="11">
        <f>E62-C62</f>
        <v>0</v>
      </c>
      <c r="E62" s="11">
        <f>C62*1.2</f>
        <v>0</v>
      </c>
    </row>
    <row r="63" spans="1:5" x14ac:dyDescent="0.3">
      <c r="A63" s="23"/>
      <c r="B63" s="20"/>
      <c r="C63" s="21"/>
      <c r="D63" s="21"/>
      <c r="E63" s="22"/>
    </row>
    <row r="64" spans="1:5" x14ac:dyDescent="0.3">
      <c r="A64" s="57" t="s">
        <v>31</v>
      </c>
      <c r="B64" s="5" t="s">
        <v>32</v>
      </c>
      <c r="C64" s="58"/>
      <c r="D64" s="58"/>
      <c r="E64" s="58"/>
    </row>
    <row r="65" spans="1:5" ht="175.8" customHeight="1" x14ac:dyDescent="0.3">
      <c r="A65" s="57"/>
      <c r="B65" s="5" t="s">
        <v>27</v>
      </c>
      <c r="C65" s="59"/>
      <c r="D65" s="59"/>
      <c r="E65" s="59"/>
    </row>
    <row r="66" spans="1:5" x14ac:dyDescent="0.3">
      <c r="A66" s="2"/>
      <c r="B66" s="10">
        <v>39.5</v>
      </c>
      <c r="C66" s="11">
        <f>A66*B66</f>
        <v>0</v>
      </c>
      <c r="D66" s="11">
        <f>E66-C66</f>
        <v>0</v>
      </c>
      <c r="E66" s="11">
        <f>C66*1.2</f>
        <v>0</v>
      </c>
    </row>
    <row r="67" spans="1:5" x14ac:dyDescent="0.3">
      <c r="A67" s="23"/>
      <c r="B67" s="20"/>
      <c r="C67" s="21"/>
      <c r="D67" s="21"/>
      <c r="E67" s="22"/>
    </row>
    <row r="68" spans="1:5" x14ac:dyDescent="0.3">
      <c r="A68" s="57" t="s">
        <v>33</v>
      </c>
      <c r="B68" s="5" t="s">
        <v>34</v>
      </c>
      <c r="C68" s="58"/>
      <c r="D68" s="58"/>
      <c r="E68" s="58"/>
    </row>
    <row r="69" spans="1:5" ht="175.8" customHeight="1" x14ac:dyDescent="0.3">
      <c r="A69" s="57"/>
      <c r="B69" s="5" t="s">
        <v>27</v>
      </c>
      <c r="C69" s="59"/>
      <c r="D69" s="59"/>
      <c r="E69" s="59"/>
    </row>
    <row r="70" spans="1:5" x14ac:dyDescent="0.3">
      <c r="A70" s="2"/>
      <c r="B70" s="10">
        <v>107.42</v>
      </c>
      <c r="C70" s="11">
        <f>A70*B70</f>
        <v>0</v>
      </c>
      <c r="D70" s="11">
        <f>E70-C70</f>
        <v>0</v>
      </c>
      <c r="E70" s="11">
        <f>C70*1.2</f>
        <v>0</v>
      </c>
    </row>
    <row r="71" spans="1:5" x14ac:dyDescent="0.3">
      <c r="A71" s="65"/>
      <c r="B71" s="66"/>
      <c r="C71" s="66"/>
      <c r="D71" s="66"/>
      <c r="E71" s="67"/>
    </row>
    <row r="72" spans="1:5" ht="27.6" x14ac:dyDescent="0.3">
      <c r="A72" s="57" t="s">
        <v>8</v>
      </c>
      <c r="B72" s="5" t="s">
        <v>9</v>
      </c>
      <c r="C72" s="58"/>
      <c r="D72" s="58"/>
      <c r="E72" s="58"/>
    </row>
    <row r="73" spans="1:5" ht="175.8" customHeight="1" x14ac:dyDescent="0.3">
      <c r="A73" s="57"/>
      <c r="B73" s="5" t="s">
        <v>10</v>
      </c>
      <c r="C73" s="59"/>
      <c r="D73" s="59"/>
      <c r="E73" s="59"/>
    </row>
    <row r="74" spans="1:5" x14ac:dyDescent="0.3">
      <c r="A74" s="2"/>
      <c r="B74" s="10">
        <v>100</v>
      </c>
      <c r="C74" s="11">
        <f>A74*B74</f>
        <v>0</v>
      </c>
      <c r="D74" s="11">
        <f>E74-C74</f>
        <v>0</v>
      </c>
      <c r="E74" s="11">
        <f>C74*1.2</f>
        <v>0</v>
      </c>
    </row>
    <row r="76" spans="1:5" ht="27.6" x14ac:dyDescent="0.3">
      <c r="A76" s="76" t="s">
        <v>11</v>
      </c>
      <c r="B76" s="77"/>
      <c r="C76" s="24" t="s">
        <v>12</v>
      </c>
      <c r="D76" s="24" t="s">
        <v>0</v>
      </c>
      <c r="E76" s="24" t="s">
        <v>13</v>
      </c>
    </row>
    <row r="77" spans="1:5" x14ac:dyDescent="0.3">
      <c r="A77" s="78"/>
      <c r="B77" s="79"/>
      <c r="C77" s="15">
        <f>C11+C18+C25+C52+C62+C74</f>
        <v>0</v>
      </c>
      <c r="D77" s="16">
        <f>E77-C77</f>
        <v>0</v>
      </c>
      <c r="E77" s="16">
        <f>C77*1.2</f>
        <v>0</v>
      </c>
    </row>
    <row r="93" spans="1:3" x14ac:dyDescent="0.3">
      <c r="A93" s="13"/>
      <c r="B93" s="13"/>
      <c r="C93" s="13"/>
    </row>
    <row r="94" spans="1:3" x14ac:dyDescent="0.3">
      <c r="A94" s="12"/>
      <c r="B94" s="12"/>
      <c r="C94" s="12"/>
    </row>
    <row r="95" spans="1:3" x14ac:dyDescent="0.3">
      <c r="A95" s="12"/>
      <c r="B95" s="12"/>
      <c r="C95" s="12"/>
    </row>
    <row r="96" spans="1:3" x14ac:dyDescent="0.3">
      <c r="A96" s="12"/>
      <c r="B96" s="12"/>
      <c r="C96" s="12"/>
    </row>
    <row r="97" spans="1:3" x14ac:dyDescent="0.3">
      <c r="A97" s="14"/>
      <c r="B97" s="12"/>
      <c r="C97" s="12"/>
    </row>
    <row r="98" spans="1:3" x14ac:dyDescent="0.3">
      <c r="A98" s="12"/>
      <c r="B98" s="12"/>
      <c r="C98" s="12"/>
    </row>
    <row r="99" spans="1:3" x14ac:dyDescent="0.3">
      <c r="A99" s="12"/>
      <c r="B99" s="14"/>
      <c r="C99" s="12"/>
    </row>
    <row r="100" spans="1:3" x14ac:dyDescent="0.3">
      <c r="A100" s="14"/>
      <c r="B100" s="12"/>
      <c r="C100" s="12"/>
    </row>
    <row r="101" spans="1:3" x14ac:dyDescent="0.3">
      <c r="A101" s="12"/>
      <c r="B101" s="12"/>
      <c r="C101" s="12"/>
    </row>
    <row r="102" spans="1:3" x14ac:dyDescent="0.3">
      <c r="A102" s="12"/>
      <c r="B102" s="14"/>
      <c r="C102" s="12"/>
    </row>
    <row r="103" spans="1:3" x14ac:dyDescent="0.3">
      <c r="A103" s="14"/>
      <c r="B103" s="12"/>
      <c r="C103" s="12"/>
    </row>
    <row r="104" spans="1:3" x14ac:dyDescent="0.3">
      <c r="A104" s="12"/>
      <c r="B104" s="12"/>
      <c r="C104" s="12"/>
    </row>
    <row r="105" spans="1:3" x14ac:dyDescent="0.3">
      <c r="A105" s="14"/>
      <c r="B105" s="12"/>
      <c r="C105" s="12"/>
    </row>
    <row r="106" spans="1:3" x14ac:dyDescent="0.3">
      <c r="A106" s="12"/>
      <c r="B106" s="12"/>
      <c r="C106" s="12"/>
    </row>
    <row r="107" spans="1:3" x14ac:dyDescent="0.3">
      <c r="A107" s="12"/>
      <c r="B107" s="14"/>
      <c r="C107" s="12"/>
    </row>
    <row r="108" spans="1:3" x14ac:dyDescent="0.3">
      <c r="A108" s="14"/>
      <c r="B108" s="14"/>
      <c r="C108" s="12"/>
    </row>
    <row r="109" spans="1:3" x14ac:dyDescent="0.3">
      <c r="A109" s="12"/>
      <c r="B109" s="14"/>
      <c r="C109" s="12"/>
    </row>
    <row r="110" spans="1:3" x14ac:dyDescent="0.3">
      <c r="A110" s="12"/>
      <c r="B110" s="12"/>
      <c r="C110" s="12"/>
    </row>
    <row r="111" spans="1:3" x14ac:dyDescent="0.3">
      <c r="A111" s="14"/>
      <c r="B111" s="12"/>
      <c r="C111" s="12"/>
    </row>
    <row r="112" spans="1:3" x14ac:dyDescent="0.3">
      <c r="A112" s="12"/>
      <c r="B112" s="12"/>
      <c r="C112" s="12"/>
    </row>
    <row r="113" spans="1:3" x14ac:dyDescent="0.3">
      <c r="A113" s="12"/>
      <c r="B113" s="12"/>
      <c r="C113" s="12"/>
    </row>
    <row r="114" spans="1:3" x14ac:dyDescent="0.3">
      <c r="A114" s="12"/>
      <c r="B114" s="12"/>
      <c r="C114" s="12"/>
    </row>
    <row r="115" spans="1:3" x14ac:dyDescent="0.3">
      <c r="A115" s="12"/>
      <c r="B115" s="12"/>
      <c r="C115" s="12"/>
    </row>
    <row r="116" spans="1:3" x14ac:dyDescent="0.3">
      <c r="A116" s="12"/>
      <c r="B116" s="12"/>
      <c r="C116" s="12"/>
    </row>
    <row r="117" spans="1:3" x14ac:dyDescent="0.3">
      <c r="A117" s="12"/>
      <c r="B117" s="12"/>
      <c r="C117" s="12"/>
    </row>
    <row r="118" spans="1:3" x14ac:dyDescent="0.3">
      <c r="A118" s="12"/>
      <c r="B118" s="12"/>
      <c r="C118" s="12"/>
    </row>
    <row r="119" spans="1:3" x14ac:dyDescent="0.3">
      <c r="A119" s="12"/>
      <c r="B119" s="12"/>
      <c r="C119" s="12"/>
    </row>
    <row r="120" spans="1:3" x14ac:dyDescent="0.3">
      <c r="A120" s="12"/>
      <c r="B120" s="12"/>
      <c r="C120" s="12"/>
    </row>
    <row r="121" spans="1:3" x14ac:dyDescent="0.3">
      <c r="A121" s="12"/>
      <c r="B121" s="12"/>
      <c r="C121" s="12"/>
    </row>
    <row r="122" spans="1:3" x14ac:dyDescent="0.3">
      <c r="A122" s="12"/>
      <c r="B122" s="12"/>
      <c r="C122" s="12"/>
    </row>
    <row r="123" spans="1:3" x14ac:dyDescent="0.3">
      <c r="A123" s="12"/>
      <c r="B123" s="12"/>
      <c r="C123" s="12"/>
    </row>
    <row r="124" spans="1:3" x14ac:dyDescent="0.3">
      <c r="A124" s="12"/>
      <c r="B124" s="12"/>
      <c r="C124" s="12"/>
    </row>
    <row r="125" spans="1:3" x14ac:dyDescent="0.3">
      <c r="A125" s="12"/>
      <c r="B125" s="12"/>
      <c r="C125" s="12"/>
    </row>
    <row r="126" spans="1:3" x14ac:dyDescent="0.3">
      <c r="A126" s="12"/>
      <c r="B126" s="12"/>
      <c r="C126" s="12"/>
    </row>
    <row r="127" spans="1:3" x14ac:dyDescent="0.3">
      <c r="A127" s="12"/>
      <c r="B127" s="12"/>
      <c r="C127" s="12"/>
    </row>
    <row r="128" spans="1:3" x14ac:dyDescent="0.3">
      <c r="A128" s="12"/>
      <c r="B128" s="12"/>
      <c r="C128" s="12"/>
    </row>
    <row r="129" spans="1:3" x14ac:dyDescent="0.3">
      <c r="A129" s="12"/>
      <c r="B129" s="12"/>
      <c r="C129" s="12"/>
    </row>
    <row r="130" spans="1:3" x14ac:dyDescent="0.3">
      <c r="A130" s="12"/>
      <c r="B130" s="12"/>
      <c r="C130" s="12"/>
    </row>
    <row r="131" spans="1:3" x14ac:dyDescent="0.3">
      <c r="A131" s="12"/>
      <c r="B131" s="12"/>
      <c r="C131" s="12"/>
    </row>
    <row r="132" spans="1:3" x14ac:dyDescent="0.3">
      <c r="A132" s="12"/>
      <c r="B132" s="12"/>
      <c r="C132" s="12"/>
    </row>
    <row r="133" spans="1:3" x14ac:dyDescent="0.3">
      <c r="A133" s="12"/>
      <c r="B133" s="12"/>
      <c r="C133" s="12"/>
    </row>
    <row r="134" spans="1:3" x14ac:dyDescent="0.3">
      <c r="A134" s="12"/>
      <c r="B134" s="12"/>
      <c r="C134" s="12"/>
    </row>
    <row r="135" spans="1:3" x14ac:dyDescent="0.3">
      <c r="A135" s="12"/>
      <c r="B135" s="12"/>
      <c r="C135" s="12"/>
    </row>
    <row r="136" spans="1:3" x14ac:dyDescent="0.3">
      <c r="A136" s="12"/>
      <c r="B136" s="12"/>
      <c r="C136" s="12"/>
    </row>
    <row r="137" spans="1:3" x14ac:dyDescent="0.3">
      <c r="A137" s="12"/>
      <c r="B137" s="12"/>
      <c r="C137" s="12"/>
    </row>
    <row r="138" spans="1:3" x14ac:dyDescent="0.3">
      <c r="A138" s="12"/>
      <c r="B138" s="12"/>
      <c r="C138" s="12"/>
    </row>
    <row r="139" spans="1:3" x14ac:dyDescent="0.3">
      <c r="A139" s="12"/>
      <c r="B139" s="12"/>
      <c r="C139" s="12"/>
    </row>
    <row r="140" spans="1:3" x14ac:dyDescent="0.3">
      <c r="A140" s="12"/>
      <c r="B140" s="12"/>
      <c r="C140" s="12"/>
    </row>
    <row r="141" spans="1:3" x14ac:dyDescent="0.3">
      <c r="A141" s="12"/>
      <c r="B141" s="12"/>
      <c r="C141" s="12"/>
    </row>
    <row r="142" spans="1:3" x14ac:dyDescent="0.3">
      <c r="A142" s="12"/>
      <c r="B142" s="12"/>
      <c r="C142" s="12"/>
    </row>
    <row r="143" spans="1:3" x14ac:dyDescent="0.3">
      <c r="A143" s="12"/>
      <c r="B143" s="12"/>
      <c r="C143" s="12"/>
    </row>
    <row r="144" spans="1:3" x14ac:dyDescent="0.3">
      <c r="A144" s="12"/>
      <c r="B144" s="12"/>
      <c r="C144" s="12"/>
    </row>
    <row r="145" spans="1:3" x14ac:dyDescent="0.3">
      <c r="A145" s="12"/>
      <c r="B145" s="12"/>
      <c r="C145" s="12"/>
    </row>
    <row r="146" spans="1:3" x14ac:dyDescent="0.3">
      <c r="A146" s="12"/>
      <c r="B146" s="12"/>
      <c r="C146" s="12"/>
    </row>
  </sheetData>
  <mergeCells count="51">
    <mergeCell ref="A71:E71"/>
    <mergeCell ref="A72:A73"/>
    <mergeCell ref="C72:E72"/>
    <mergeCell ref="C73:E73"/>
    <mergeCell ref="A76:B77"/>
    <mergeCell ref="A64:A65"/>
    <mergeCell ref="C64:E64"/>
    <mergeCell ref="C65:E65"/>
    <mergeCell ref="A68:A69"/>
    <mergeCell ref="C68:E68"/>
    <mergeCell ref="C69:E69"/>
    <mergeCell ref="A55:A56"/>
    <mergeCell ref="C55:E55"/>
    <mergeCell ref="C56:E56"/>
    <mergeCell ref="A59:E59"/>
    <mergeCell ref="A60:A61"/>
    <mergeCell ref="C60:E60"/>
    <mergeCell ref="C61:E61"/>
    <mergeCell ref="C54:E54"/>
    <mergeCell ref="C34:E34"/>
    <mergeCell ref="A35:A36"/>
    <mergeCell ref="C35:E35"/>
    <mergeCell ref="C36:E36"/>
    <mergeCell ref="C41:E41"/>
    <mergeCell ref="A42:A43"/>
    <mergeCell ref="C42:E42"/>
    <mergeCell ref="C43:E43"/>
    <mergeCell ref="A47:E47"/>
    <mergeCell ref="C48:E48"/>
    <mergeCell ref="A49:A50"/>
    <mergeCell ref="C49:E49"/>
    <mergeCell ref="C50:E50"/>
    <mergeCell ref="A21:A22"/>
    <mergeCell ref="C21:E21"/>
    <mergeCell ref="C22:E22"/>
    <mergeCell ref="C27:E27"/>
    <mergeCell ref="A28:A29"/>
    <mergeCell ref="C28:E28"/>
    <mergeCell ref="C29:E29"/>
    <mergeCell ref="C20:E20"/>
    <mergeCell ref="A2:E4"/>
    <mergeCell ref="C6:E6"/>
    <mergeCell ref="A7:A8"/>
    <mergeCell ref="C7:E7"/>
    <mergeCell ref="C8:E8"/>
    <mergeCell ref="A9:C9"/>
    <mergeCell ref="C13:E13"/>
    <mergeCell ref="A14:A15"/>
    <mergeCell ref="C14:E14"/>
    <mergeCell ref="C15:E15"/>
    <mergeCell ref="A16:C16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08467-EC01-4B72-8B12-D7F40C2D5929}">
  <dimension ref="A2:E146"/>
  <sheetViews>
    <sheetView workbookViewId="0">
      <selection activeCell="H11" sqref="H11"/>
    </sheetView>
  </sheetViews>
  <sheetFormatPr defaultRowHeight="14.4" x14ac:dyDescent="0.3"/>
  <cols>
    <col min="1" max="1" width="11.33203125" style="19" customWidth="1"/>
    <col min="2" max="2" width="38.5546875" style="19" customWidth="1"/>
    <col min="3" max="3" width="20" style="19" customWidth="1"/>
    <col min="4" max="4" width="11.88671875" style="19" customWidth="1"/>
    <col min="5" max="5" width="19.5546875" style="19" bestFit="1" customWidth="1"/>
    <col min="6" max="16384" width="8.88671875" style="19"/>
  </cols>
  <sheetData>
    <row r="2" spans="1:5" x14ac:dyDescent="0.3">
      <c r="A2" s="56" t="s">
        <v>35</v>
      </c>
      <c r="B2" s="56"/>
      <c r="C2" s="56"/>
      <c r="D2" s="56"/>
      <c r="E2" s="56"/>
    </row>
    <row r="3" spans="1:5" x14ac:dyDescent="0.3">
      <c r="A3" s="56"/>
      <c r="B3" s="56"/>
      <c r="C3" s="56"/>
      <c r="D3" s="56"/>
      <c r="E3" s="56"/>
    </row>
    <row r="4" spans="1:5" ht="41.4" customHeight="1" x14ac:dyDescent="0.3">
      <c r="A4" s="56"/>
      <c r="B4" s="56"/>
      <c r="C4" s="56"/>
      <c r="D4" s="56"/>
      <c r="E4" s="56"/>
    </row>
    <row r="6" spans="1:5" x14ac:dyDescent="0.3">
      <c r="A6" s="24"/>
      <c r="B6" s="24" t="s">
        <v>6</v>
      </c>
      <c r="C6" s="55" t="s">
        <v>5</v>
      </c>
      <c r="D6" s="55"/>
      <c r="E6" s="55"/>
    </row>
    <row r="7" spans="1:5" x14ac:dyDescent="0.3">
      <c r="A7" s="57" t="s">
        <v>14</v>
      </c>
      <c r="B7" s="5" t="s">
        <v>16</v>
      </c>
      <c r="C7" s="58"/>
      <c r="D7" s="58"/>
      <c r="E7" s="58"/>
    </row>
    <row r="8" spans="1:5" ht="216.6" customHeight="1" x14ac:dyDescent="0.3">
      <c r="A8" s="57"/>
      <c r="B8" s="5" t="s">
        <v>15</v>
      </c>
      <c r="C8" s="59"/>
      <c r="D8" s="59"/>
      <c r="E8" s="59"/>
    </row>
    <row r="9" spans="1:5" x14ac:dyDescent="0.3">
      <c r="A9" s="60"/>
      <c r="B9" s="61"/>
      <c r="C9" s="61"/>
    </row>
    <row r="10" spans="1:5" ht="27.6" x14ac:dyDescent="0.3">
      <c r="A10" s="24" t="s">
        <v>4</v>
      </c>
      <c r="B10" s="24" t="s">
        <v>3</v>
      </c>
      <c r="C10" s="4" t="s">
        <v>2</v>
      </c>
      <c r="D10" s="24" t="s">
        <v>0</v>
      </c>
      <c r="E10" s="4" t="s">
        <v>1</v>
      </c>
    </row>
    <row r="11" spans="1:5" x14ac:dyDescent="0.3">
      <c r="A11" s="2"/>
      <c r="B11" s="8">
        <v>166.33</v>
      </c>
      <c r="C11" s="9">
        <f>A11*B11</f>
        <v>0</v>
      </c>
      <c r="D11" s="9">
        <f>E11-C11</f>
        <v>0</v>
      </c>
      <c r="E11" s="9">
        <f>C11*1.2</f>
        <v>0</v>
      </c>
    </row>
    <row r="12" spans="1:5" x14ac:dyDescent="0.3">
      <c r="A12" s="6"/>
      <c r="B12" s="7"/>
      <c r="C12" s="3"/>
    </row>
    <row r="13" spans="1:5" x14ac:dyDescent="0.3">
      <c r="A13" s="24"/>
      <c r="B13" s="24" t="s">
        <v>6</v>
      </c>
      <c r="C13" s="55" t="s">
        <v>5</v>
      </c>
      <c r="D13" s="55"/>
      <c r="E13" s="55"/>
    </row>
    <row r="14" spans="1:5" x14ac:dyDescent="0.3">
      <c r="A14" s="57" t="s">
        <v>17</v>
      </c>
      <c r="B14" s="5" t="s">
        <v>18</v>
      </c>
      <c r="C14" s="58"/>
      <c r="D14" s="58"/>
      <c r="E14" s="58"/>
    </row>
    <row r="15" spans="1:5" ht="198.6" customHeight="1" x14ac:dyDescent="0.3">
      <c r="A15" s="57"/>
      <c r="B15" s="5" t="s">
        <v>15</v>
      </c>
      <c r="C15" s="59"/>
      <c r="D15" s="59"/>
      <c r="E15" s="59"/>
    </row>
    <row r="16" spans="1:5" x14ac:dyDescent="0.3">
      <c r="A16" s="60"/>
      <c r="B16" s="61"/>
      <c r="C16" s="61"/>
    </row>
    <row r="17" spans="1:5" ht="27.6" x14ac:dyDescent="0.3">
      <c r="A17" s="24" t="s">
        <v>4</v>
      </c>
      <c r="B17" s="24" t="s">
        <v>3</v>
      </c>
      <c r="C17" s="4" t="s">
        <v>2</v>
      </c>
      <c r="D17" s="24" t="s">
        <v>0</v>
      </c>
      <c r="E17" s="4" t="s">
        <v>1</v>
      </c>
    </row>
    <row r="18" spans="1:5" x14ac:dyDescent="0.3">
      <c r="A18" s="2"/>
      <c r="B18" s="10">
        <v>109.42</v>
      </c>
      <c r="C18" s="11">
        <f>A18*B18</f>
        <v>0</v>
      </c>
      <c r="D18" s="11">
        <f>E18-C18</f>
        <v>0</v>
      </c>
      <c r="E18" s="11">
        <f>C18*1.2</f>
        <v>0</v>
      </c>
    </row>
    <row r="19" spans="1:5" x14ac:dyDescent="0.3">
      <c r="A19" s="1"/>
      <c r="C19" s="3"/>
      <c r="D19" s="3"/>
      <c r="E19" s="3"/>
    </row>
    <row r="20" spans="1:5" x14ac:dyDescent="0.3">
      <c r="A20" s="24"/>
      <c r="B20" s="24" t="s">
        <v>6</v>
      </c>
      <c r="C20" s="55" t="s">
        <v>5</v>
      </c>
      <c r="D20" s="55"/>
      <c r="E20" s="55"/>
    </row>
    <row r="21" spans="1:5" x14ac:dyDescent="0.3">
      <c r="A21" s="57" t="s">
        <v>19</v>
      </c>
      <c r="B21" s="5" t="s">
        <v>18</v>
      </c>
      <c r="C21" s="58"/>
      <c r="D21" s="58"/>
      <c r="E21" s="58"/>
    </row>
    <row r="22" spans="1:5" ht="175.8" customHeight="1" x14ac:dyDescent="0.3">
      <c r="A22" s="57"/>
      <c r="B22" s="5" t="s">
        <v>15</v>
      </c>
      <c r="C22" s="59"/>
      <c r="D22" s="59"/>
      <c r="E22" s="59"/>
    </row>
    <row r="23" spans="1:5" x14ac:dyDescent="0.3">
      <c r="A23" s="1"/>
      <c r="C23" s="3"/>
      <c r="D23" s="3"/>
      <c r="E23" s="3"/>
    </row>
    <row r="24" spans="1:5" ht="27.6" x14ac:dyDescent="0.3">
      <c r="A24" s="24" t="s">
        <v>4</v>
      </c>
      <c r="B24" s="24" t="s">
        <v>3</v>
      </c>
      <c r="C24" s="4" t="s">
        <v>2</v>
      </c>
      <c r="D24" s="24" t="s">
        <v>0</v>
      </c>
      <c r="E24" s="4" t="s">
        <v>1</v>
      </c>
    </row>
    <row r="25" spans="1:5" x14ac:dyDescent="0.3">
      <c r="A25" s="2"/>
      <c r="B25" s="10">
        <v>73.92</v>
      </c>
      <c r="C25" s="11">
        <f>A25*B25</f>
        <v>0</v>
      </c>
      <c r="D25" s="11">
        <f>E25-C25</f>
        <v>0</v>
      </c>
      <c r="E25" s="11">
        <f>C25*1.2</f>
        <v>0</v>
      </c>
    </row>
    <row r="27" spans="1:5" x14ac:dyDescent="0.3">
      <c r="A27" s="24"/>
      <c r="B27" s="24" t="s">
        <v>6</v>
      </c>
      <c r="C27" s="55" t="s">
        <v>5</v>
      </c>
      <c r="D27" s="55"/>
      <c r="E27" s="55"/>
    </row>
    <row r="28" spans="1:5" x14ac:dyDescent="0.3">
      <c r="A28" s="57" t="s">
        <v>19</v>
      </c>
      <c r="B28" s="5" t="s">
        <v>20</v>
      </c>
      <c r="C28" s="58"/>
      <c r="D28" s="58"/>
      <c r="E28" s="58"/>
    </row>
    <row r="29" spans="1:5" ht="175.8" customHeight="1" x14ac:dyDescent="0.3">
      <c r="A29" s="57"/>
      <c r="B29" s="5" t="s">
        <v>15</v>
      </c>
      <c r="C29" s="59"/>
      <c r="D29" s="59"/>
      <c r="E29" s="59"/>
    </row>
    <row r="30" spans="1:5" x14ac:dyDescent="0.3">
      <c r="A30" s="1"/>
      <c r="C30" s="3"/>
      <c r="D30" s="3"/>
      <c r="E30" s="3"/>
    </row>
    <row r="31" spans="1:5" ht="27.6" x14ac:dyDescent="0.3">
      <c r="A31" s="24" t="s">
        <v>4</v>
      </c>
      <c r="B31" s="24" t="s">
        <v>3</v>
      </c>
      <c r="C31" s="4" t="s">
        <v>2</v>
      </c>
      <c r="D31" s="24" t="s">
        <v>0</v>
      </c>
      <c r="E31" s="4" t="s">
        <v>1</v>
      </c>
    </row>
    <row r="32" spans="1:5" x14ac:dyDescent="0.3">
      <c r="A32" s="2"/>
      <c r="B32" s="10">
        <v>58.46</v>
      </c>
      <c r="C32" s="11">
        <f>A32*B32</f>
        <v>0</v>
      </c>
      <c r="D32" s="11">
        <f>E32-C32</f>
        <v>0</v>
      </c>
      <c r="E32" s="11">
        <f>C32*1.2</f>
        <v>0</v>
      </c>
    </row>
    <row r="33" spans="1:5" x14ac:dyDescent="0.3">
      <c r="A33" s="2"/>
      <c r="B33" s="10"/>
      <c r="C33" s="11"/>
      <c r="D33" s="11"/>
      <c r="E33" s="11"/>
    </row>
    <row r="34" spans="1:5" x14ac:dyDescent="0.3">
      <c r="A34" s="24"/>
      <c r="B34" s="24" t="s">
        <v>6</v>
      </c>
      <c r="C34" s="55" t="s">
        <v>5</v>
      </c>
      <c r="D34" s="55"/>
      <c r="E34" s="55"/>
    </row>
    <row r="35" spans="1:5" x14ac:dyDescent="0.3">
      <c r="A35" s="57" t="s">
        <v>19</v>
      </c>
      <c r="B35" s="5" t="s">
        <v>21</v>
      </c>
      <c r="C35" s="58"/>
      <c r="D35" s="58"/>
      <c r="E35" s="58"/>
    </row>
    <row r="36" spans="1:5" ht="175.8" customHeight="1" x14ac:dyDescent="0.3">
      <c r="A36" s="57"/>
      <c r="B36" s="5" t="s">
        <v>15</v>
      </c>
      <c r="C36" s="59"/>
      <c r="D36" s="59"/>
      <c r="E36" s="59"/>
    </row>
    <row r="37" spans="1:5" x14ac:dyDescent="0.3">
      <c r="A37" s="1"/>
      <c r="C37" s="3"/>
      <c r="D37" s="3"/>
      <c r="E37" s="3"/>
    </row>
    <row r="38" spans="1:5" ht="27.6" x14ac:dyDescent="0.3">
      <c r="A38" s="24" t="s">
        <v>4</v>
      </c>
      <c r="B38" s="24" t="s">
        <v>3</v>
      </c>
      <c r="C38" s="4" t="s">
        <v>2</v>
      </c>
      <c r="D38" s="24" t="s">
        <v>0</v>
      </c>
      <c r="E38" s="4" t="s">
        <v>1</v>
      </c>
    </row>
    <row r="39" spans="1:5" x14ac:dyDescent="0.3">
      <c r="A39" s="2"/>
      <c r="B39" s="10">
        <v>37.17</v>
      </c>
      <c r="C39" s="11">
        <f>A39*B39</f>
        <v>0</v>
      </c>
      <c r="D39" s="11">
        <f>E39-C39</f>
        <v>0</v>
      </c>
      <c r="E39" s="11">
        <f>C39*1.2</f>
        <v>0</v>
      </c>
    </row>
    <row r="40" spans="1:5" x14ac:dyDescent="0.3">
      <c r="A40" s="23"/>
      <c r="B40" s="20"/>
      <c r="C40" s="21"/>
      <c r="D40" s="21"/>
      <c r="E40" s="22"/>
    </row>
    <row r="41" spans="1:5" x14ac:dyDescent="0.3">
      <c r="A41" s="24"/>
      <c r="B41" s="24" t="s">
        <v>6</v>
      </c>
      <c r="C41" s="55" t="s">
        <v>5</v>
      </c>
      <c r="D41" s="55"/>
      <c r="E41" s="55"/>
    </row>
    <row r="42" spans="1:5" x14ac:dyDescent="0.3">
      <c r="A42" s="57" t="s">
        <v>22</v>
      </c>
      <c r="B42" s="5" t="s">
        <v>23</v>
      </c>
      <c r="C42" s="58"/>
      <c r="D42" s="58"/>
      <c r="E42" s="58"/>
    </row>
    <row r="43" spans="1:5" ht="175.8" customHeight="1" x14ac:dyDescent="0.3">
      <c r="A43" s="57"/>
      <c r="B43" s="5" t="s">
        <v>15</v>
      </c>
      <c r="C43" s="59"/>
      <c r="D43" s="59"/>
      <c r="E43" s="59"/>
    </row>
    <row r="44" spans="1:5" x14ac:dyDescent="0.3">
      <c r="A44" s="1"/>
      <c r="C44" s="3"/>
      <c r="D44" s="3"/>
      <c r="E44" s="3"/>
    </row>
    <row r="45" spans="1:5" ht="27.6" x14ac:dyDescent="0.3">
      <c r="A45" s="24" t="s">
        <v>4</v>
      </c>
      <c r="B45" s="24" t="s">
        <v>3</v>
      </c>
      <c r="C45" s="4" t="s">
        <v>2</v>
      </c>
      <c r="D45" s="24" t="s">
        <v>0</v>
      </c>
      <c r="E45" s="4" t="s">
        <v>1</v>
      </c>
    </row>
    <row r="46" spans="1:5" x14ac:dyDescent="0.3">
      <c r="A46" s="2"/>
      <c r="B46" s="10">
        <v>23.17</v>
      </c>
      <c r="C46" s="11">
        <f>A46*B46</f>
        <v>0</v>
      </c>
      <c r="D46" s="11">
        <f>E46-C46</f>
        <v>0</v>
      </c>
      <c r="E46" s="11">
        <f>C46*1.2</f>
        <v>0</v>
      </c>
    </row>
    <row r="47" spans="1:5" x14ac:dyDescent="0.3">
      <c r="A47" s="65"/>
      <c r="B47" s="66"/>
      <c r="C47" s="66"/>
      <c r="D47" s="66"/>
      <c r="E47" s="67"/>
    </row>
    <row r="48" spans="1:5" ht="14.4" customHeight="1" x14ac:dyDescent="0.3">
      <c r="A48" s="24"/>
      <c r="B48" s="24" t="s">
        <v>6</v>
      </c>
      <c r="C48" s="62" t="s">
        <v>5</v>
      </c>
      <c r="D48" s="63"/>
      <c r="E48" s="64"/>
    </row>
    <row r="49" spans="1:5" ht="14.4" customHeight="1" x14ac:dyDescent="0.3">
      <c r="A49" s="68" t="s">
        <v>7</v>
      </c>
      <c r="B49" s="5" t="s">
        <v>25</v>
      </c>
      <c r="C49" s="70"/>
      <c r="D49" s="71"/>
      <c r="E49" s="72"/>
    </row>
    <row r="50" spans="1:5" ht="175.8" customHeight="1" x14ac:dyDescent="0.3">
      <c r="A50" s="69"/>
      <c r="B50" s="5" t="s">
        <v>24</v>
      </c>
      <c r="C50" s="73"/>
      <c r="D50" s="74"/>
      <c r="E50" s="75"/>
    </row>
    <row r="51" spans="1:5" ht="27.6" x14ac:dyDescent="0.3">
      <c r="A51" s="24" t="s">
        <v>4</v>
      </c>
      <c r="B51" s="24" t="s">
        <v>3</v>
      </c>
      <c r="C51" s="4" t="s">
        <v>2</v>
      </c>
      <c r="D51" s="24" t="s">
        <v>0</v>
      </c>
      <c r="E51" s="4" t="s">
        <v>1</v>
      </c>
    </row>
    <row r="52" spans="1:5" x14ac:dyDescent="0.3">
      <c r="A52" s="2"/>
      <c r="B52" s="10">
        <v>156.66999999999999</v>
      </c>
      <c r="C52" s="11">
        <f>A52*B52</f>
        <v>0</v>
      </c>
      <c r="D52" s="11">
        <f>E52-C52</f>
        <v>0</v>
      </c>
      <c r="E52" s="11">
        <f>C52*1.2</f>
        <v>0</v>
      </c>
    </row>
    <row r="53" spans="1:5" x14ac:dyDescent="0.3">
      <c r="A53" s="23"/>
      <c r="B53" s="20"/>
      <c r="C53" s="21"/>
      <c r="D53" s="21"/>
      <c r="E53" s="22"/>
    </row>
    <row r="54" spans="1:5" ht="14.4" customHeight="1" x14ac:dyDescent="0.3">
      <c r="A54" s="24"/>
      <c r="B54" s="24" t="s">
        <v>6</v>
      </c>
      <c r="C54" s="62" t="s">
        <v>5</v>
      </c>
      <c r="D54" s="63"/>
      <c r="E54" s="64"/>
    </row>
    <row r="55" spans="1:5" ht="14.4" customHeight="1" x14ac:dyDescent="0.3">
      <c r="A55" s="68" t="s">
        <v>26</v>
      </c>
      <c r="B55" s="5" t="s">
        <v>28</v>
      </c>
      <c r="C55" s="70"/>
      <c r="D55" s="71"/>
      <c r="E55" s="72"/>
    </row>
    <row r="56" spans="1:5" ht="175.8" customHeight="1" x14ac:dyDescent="0.3">
      <c r="A56" s="69"/>
      <c r="B56" s="5" t="s">
        <v>27</v>
      </c>
      <c r="C56" s="73"/>
      <c r="D56" s="74"/>
      <c r="E56" s="75"/>
    </row>
    <row r="57" spans="1:5" ht="27.6" x14ac:dyDescent="0.3">
      <c r="A57" s="24" t="s">
        <v>4</v>
      </c>
      <c r="B57" s="24" t="s">
        <v>3</v>
      </c>
      <c r="C57" s="4" t="s">
        <v>2</v>
      </c>
      <c r="D57" s="24" t="s">
        <v>0</v>
      </c>
      <c r="E57" s="4" t="s">
        <v>1</v>
      </c>
    </row>
    <row r="58" spans="1:5" x14ac:dyDescent="0.3">
      <c r="A58" s="2"/>
      <c r="B58" s="10">
        <v>105</v>
      </c>
      <c r="C58" s="11">
        <f>A58*B58</f>
        <v>0</v>
      </c>
      <c r="D58" s="11">
        <f>E58-C58</f>
        <v>0</v>
      </c>
      <c r="E58" s="11">
        <f>C58*1.2</f>
        <v>0</v>
      </c>
    </row>
    <row r="59" spans="1:5" x14ac:dyDescent="0.3">
      <c r="A59" s="65"/>
      <c r="B59" s="66"/>
      <c r="C59" s="66"/>
      <c r="D59" s="66"/>
      <c r="E59" s="67"/>
    </row>
    <row r="60" spans="1:5" x14ac:dyDescent="0.3">
      <c r="A60" s="57" t="s">
        <v>29</v>
      </c>
      <c r="B60" s="5" t="s">
        <v>30</v>
      </c>
      <c r="C60" s="58"/>
      <c r="D60" s="58"/>
      <c r="E60" s="58"/>
    </row>
    <row r="61" spans="1:5" ht="175.8" customHeight="1" x14ac:dyDescent="0.3">
      <c r="A61" s="57"/>
      <c r="B61" s="5" t="s">
        <v>27</v>
      </c>
      <c r="C61" s="59"/>
      <c r="D61" s="59"/>
      <c r="E61" s="59"/>
    </row>
    <row r="62" spans="1:5" x14ac:dyDescent="0.3">
      <c r="A62" s="2"/>
      <c r="B62" s="10">
        <v>70.33</v>
      </c>
      <c r="C62" s="11">
        <f>A62*B62</f>
        <v>0</v>
      </c>
      <c r="D62" s="11">
        <f>E62-C62</f>
        <v>0</v>
      </c>
      <c r="E62" s="11">
        <f>C62*1.2</f>
        <v>0</v>
      </c>
    </row>
    <row r="63" spans="1:5" x14ac:dyDescent="0.3">
      <c r="A63" s="23"/>
      <c r="B63" s="20"/>
      <c r="C63" s="21"/>
      <c r="D63" s="21"/>
      <c r="E63" s="22"/>
    </row>
    <row r="64" spans="1:5" x14ac:dyDescent="0.3">
      <c r="A64" s="57" t="s">
        <v>31</v>
      </c>
      <c r="B64" s="5" t="s">
        <v>32</v>
      </c>
      <c r="C64" s="58"/>
      <c r="D64" s="58"/>
      <c r="E64" s="58"/>
    </row>
    <row r="65" spans="1:5" ht="175.8" customHeight="1" x14ac:dyDescent="0.3">
      <c r="A65" s="57"/>
      <c r="B65" s="5" t="s">
        <v>27</v>
      </c>
      <c r="C65" s="59"/>
      <c r="D65" s="59"/>
      <c r="E65" s="59"/>
    </row>
    <row r="66" spans="1:5" x14ac:dyDescent="0.3">
      <c r="A66" s="2"/>
      <c r="B66" s="10">
        <v>39.5</v>
      </c>
      <c r="C66" s="11">
        <f>A66*B66</f>
        <v>0</v>
      </c>
      <c r="D66" s="11">
        <f>E66-C66</f>
        <v>0</v>
      </c>
      <c r="E66" s="11">
        <f>C66*1.2</f>
        <v>0</v>
      </c>
    </row>
    <row r="67" spans="1:5" x14ac:dyDescent="0.3">
      <c r="A67" s="23"/>
      <c r="B67" s="20"/>
      <c r="C67" s="21"/>
      <c r="D67" s="21"/>
      <c r="E67" s="22"/>
    </row>
    <row r="68" spans="1:5" x14ac:dyDescent="0.3">
      <c r="A68" s="57" t="s">
        <v>33</v>
      </c>
      <c r="B68" s="5" t="s">
        <v>34</v>
      </c>
      <c r="C68" s="58"/>
      <c r="D68" s="58"/>
      <c r="E68" s="58"/>
    </row>
    <row r="69" spans="1:5" ht="175.8" customHeight="1" x14ac:dyDescent="0.3">
      <c r="A69" s="57"/>
      <c r="B69" s="5" t="s">
        <v>27</v>
      </c>
      <c r="C69" s="59"/>
      <c r="D69" s="59"/>
      <c r="E69" s="59"/>
    </row>
    <row r="70" spans="1:5" x14ac:dyDescent="0.3">
      <c r="A70" s="2"/>
      <c r="B70" s="10">
        <v>107.42</v>
      </c>
      <c r="C70" s="11">
        <f>A70*B70</f>
        <v>0</v>
      </c>
      <c r="D70" s="11">
        <f>E70-C70</f>
        <v>0</v>
      </c>
      <c r="E70" s="11">
        <f>C70*1.2</f>
        <v>0</v>
      </c>
    </row>
    <row r="71" spans="1:5" x14ac:dyDescent="0.3">
      <c r="A71" s="65"/>
      <c r="B71" s="66"/>
      <c r="C71" s="66"/>
      <c r="D71" s="66"/>
      <c r="E71" s="67"/>
    </row>
    <row r="72" spans="1:5" ht="27.6" x14ac:dyDescent="0.3">
      <c r="A72" s="57" t="s">
        <v>8</v>
      </c>
      <c r="B72" s="5" t="s">
        <v>9</v>
      </c>
      <c r="C72" s="58"/>
      <c r="D72" s="58"/>
      <c r="E72" s="58"/>
    </row>
    <row r="73" spans="1:5" ht="175.8" customHeight="1" x14ac:dyDescent="0.3">
      <c r="A73" s="57"/>
      <c r="B73" s="5" t="s">
        <v>10</v>
      </c>
      <c r="C73" s="59"/>
      <c r="D73" s="59"/>
      <c r="E73" s="59"/>
    </row>
    <row r="74" spans="1:5" x14ac:dyDescent="0.3">
      <c r="A74" s="2"/>
      <c r="B74" s="10">
        <v>100</v>
      </c>
      <c r="C74" s="11">
        <f>A74*B74</f>
        <v>0</v>
      </c>
      <c r="D74" s="11">
        <f>E74-C74</f>
        <v>0</v>
      </c>
      <c r="E74" s="11">
        <f>C74*1.2</f>
        <v>0</v>
      </c>
    </row>
    <row r="76" spans="1:5" ht="27.6" x14ac:dyDescent="0.3">
      <c r="A76" s="76" t="s">
        <v>11</v>
      </c>
      <c r="B76" s="77"/>
      <c r="C76" s="24" t="s">
        <v>12</v>
      </c>
      <c r="D76" s="24" t="s">
        <v>0</v>
      </c>
      <c r="E76" s="24" t="s">
        <v>13</v>
      </c>
    </row>
    <row r="77" spans="1:5" x14ac:dyDescent="0.3">
      <c r="A77" s="78"/>
      <c r="B77" s="79"/>
      <c r="C77" s="15">
        <f>C11+C18+C25+C52+C62+C74</f>
        <v>0</v>
      </c>
      <c r="D77" s="16">
        <f>E77-C77</f>
        <v>0</v>
      </c>
      <c r="E77" s="16">
        <f>C77*1.2</f>
        <v>0</v>
      </c>
    </row>
    <row r="93" spans="1:3" x14ac:dyDescent="0.3">
      <c r="A93" s="13"/>
      <c r="B93" s="13"/>
      <c r="C93" s="13"/>
    </row>
    <row r="94" spans="1:3" x14ac:dyDescent="0.3">
      <c r="A94" s="12"/>
      <c r="B94" s="12"/>
      <c r="C94" s="12"/>
    </row>
    <row r="95" spans="1:3" x14ac:dyDescent="0.3">
      <c r="A95" s="12"/>
      <c r="B95" s="12"/>
      <c r="C95" s="12"/>
    </row>
    <row r="96" spans="1:3" x14ac:dyDescent="0.3">
      <c r="A96" s="12"/>
      <c r="B96" s="12"/>
      <c r="C96" s="12"/>
    </row>
    <row r="97" spans="1:3" x14ac:dyDescent="0.3">
      <c r="A97" s="14"/>
      <c r="B97" s="12"/>
      <c r="C97" s="12"/>
    </row>
    <row r="98" spans="1:3" x14ac:dyDescent="0.3">
      <c r="A98" s="12"/>
      <c r="B98" s="12"/>
      <c r="C98" s="12"/>
    </row>
    <row r="99" spans="1:3" x14ac:dyDescent="0.3">
      <c r="A99" s="12"/>
      <c r="B99" s="14"/>
      <c r="C99" s="12"/>
    </row>
    <row r="100" spans="1:3" x14ac:dyDescent="0.3">
      <c r="A100" s="14"/>
      <c r="B100" s="12"/>
      <c r="C100" s="12"/>
    </row>
    <row r="101" spans="1:3" x14ac:dyDescent="0.3">
      <c r="A101" s="12"/>
      <c r="B101" s="12"/>
      <c r="C101" s="12"/>
    </row>
    <row r="102" spans="1:3" x14ac:dyDescent="0.3">
      <c r="A102" s="12"/>
      <c r="B102" s="14"/>
      <c r="C102" s="12"/>
    </row>
    <row r="103" spans="1:3" x14ac:dyDescent="0.3">
      <c r="A103" s="14"/>
      <c r="B103" s="12"/>
      <c r="C103" s="12"/>
    </row>
    <row r="104" spans="1:3" x14ac:dyDescent="0.3">
      <c r="A104" s="12"/>
      <c r="B104" s="12"/>
      <c r="C104" s="12"/>
    </row>
    <row r="105" spans="1:3" x14ac:dyDescent="0.3">
      <c r="A105" s="14"/>
      <c r="B105" s="12"/>
      <c r="C105" s="12"/>
    </row>
    <row r="106" spans="1:3" x14ac:dyDescent="0.3">
      <c r="A106" s="12"/>
      <c r="B106" s="12"/>
      <c r="C106" s="12"/>
    </row>
    <row r="107" spans="1:3" x14ac:dyDescent="0.3">
      <c r="A107" s="12"/>
      <c r="B107" s="14"/>
      <c r="C107" s="12"/>
    </row>
    <row r="108" spans="1:3" x14ac:dyDescent="0.3">
      <c r="A108" s="14"/>
      <c r="B108" s="14"/>
      <c r="C108" s="12"/>
    </row>
    <row r="109" spans="1:3" x14ac:dyDescent="0.3">
      <c r="A109" s="12"/>
      <c r="B109" s="14"/>
      <c r="C109" s="12"/>
    </row>
    <row r="110" spans="1:3" x14ac:dyDescent="0.3">
      <c r="A110" s="12"/>
      <c r="B110" s="12"/>
      <c r="C110" s="12"/>
    </row>
    <row r="111" spans="1:3" x14ac:dyDescent="0.3">
      <c r="A111" s="14"/>
      <c r="B111" s="12"/>
      <c r="C111" s="12"/>
    </row>
    <row r="112" spans="1:3" x14ac:dyDescent="0.3">
      <c r="A112" s="12"/>
      <c r="B112" s="12"/>
      <c r="C112" s="12"/>
    </row>
    <row r="113" spans="1:3" x14ac:dyDescent="0.3">
      <c r="A113" s="12"/>
      <c r="B113" s="12"/>
      <c r="C113" s="12"/>
    </row>
    <row r="114" spans="1:3" x14ac:dyDescent="0.3">
      <c r="A114" s="12"/>
      <c r="B114" s="12"/>
      <c r="C114" s="12"/>
    </row>
    <row r="115" spans="1:3" x14ac:dyDescent="0.3">
      <c r="A115" s="12"/>
      <c r="B115" s="12"/>
      <c r="C115" s="12"/>
    </row>
    <row r="116" spans="1:3" x14ac:dyDescent="0.3">
      <c r="A116" s="12"/>
      <c r="B116" s="12"/>
      <c r="C116" s="12"/>
    </row>
    <row r="117" spans="1:3" x14ac:dyDescent="0.3">
      <c r="A117" s="12"/>
      <c r="B117" s="12"/>
      <c r="C117" s="12"/>
    </row>
    <row r="118" spans="1:3" x14ac:dyDescent="0.3">
      <c r="A118" s="12"/>
      <c r="B118" s="12"/>
      <c r="C118" s="12"/>
    </row>
    <row r="119" spans="1:3" x14ac:dyDescent="0.3">
      <c r="A119" s="12"/>
      <c r="B119" s="12"/>
      <c r="C119" s="12"/>
    </row>
    <row r="120" spans="1:3" x14ac:dyDescent="0.3">
      <c r="A120" s="12"/>
      <c r="B120" s="12"/>
      <c r="C120" s="12"/>
    </row>
    <row r="121" spans="1:3" x14ac:dyDescent="0.3">
      <c r="A121" s="12"/>
      <c r="B121" s="12"/>
      <c r="C121" s="12"/>
    </row>
    <row r="122" spans="1:3" x14ac:dyDescent="0.3">
      <c r="A122" s="12"/>
      <c r="B122" s="12"/>
      <c r="C122" s="12"/>
    </row>
    <row r="123" spans="1:3" x14ac:dyDescent="0.3">
      <c r="A123" s="12"/>
      <c r="B123" s="12"/>
      <c r="C123" s="12"/>
    </row>
    <row r="124" spans="1:3" x14ac:dyDescent="0.3">
      <c r="A124" s="12"/>
      <c r="B124" s="12"/>
      <c r="C124" s="12"/>
    </row>
    <row r="125" spans="1:3" x14ac:dyDescent="0.3">
      <c r="A125" s="12"/>
      <c r="B125" s="12"/>
      <c r="C125" s="12"/>
    </row>
    <row r="126" spans="1:3" x14ac:dyDescent="0.3">
      <c r="A126" s="12"/>
      <c r="B126" s="12"/>
      <c r="C126" s="12"/>
    </row>
    <row r="127" spans="1:3" x14ac:dyDescent="0.3">
      <c r="A127" s="12"/>
      <c r="B127" s="12"/>
      <c r="C127" s="12"/>
    </row>
    <row r="128" spans="1:3" x14ac:dyDescent="0.3">
      <c r="A128" s="12"/>
      <c r="B128" s="12"/>
      <c r="C128" s="12"/>
    </row>
    <row r="129" spans="1:3" x14ac:dyDescent="0.3">
      <c r="A129" s="12"/>
      <c r="B129" s="12"/>
      <c r="C129" s="12"/>
    </row>
    <row r="130" spans="1:3" x14ac:dyDescent="0.3">
      <c r="A130" s="12"/>
      <c r="B130" s="12"/>
      <c r="C130" s="12"/>
    </row>
    <row r="131" spans="1:3" x14ac:dyDescent="0.3">
      <c r="A131" s="12"/>
      <c r="B131" s="12"/>
      <c r="C131" s="12"/>
    </row>
    <row r="132" spans="1:3" x14ac:dyDescent="0.3">
      <c r="A132" s="12"/>
      <c r="B132" s="12"/>
      <c r="C132" s="12"/>
    </row>
    <row r="133" spans="1:3" x14ac:dyDescent="0.3">
      <c r="A133" s="12"/>
      <c r="B133" s="12"/>
      <c r="C133" s="12"/>
    </row>
    <row r="134" spans="1:3" x14ac:dyDescent="0.3">
      <c r="A134" s="12"/>
      <c r="B134" s="12"/>
      <c r="C134" s="12"/>
    </row>
    <row r="135" spans="1:3" x14ac:dyDescent="0.3">
      <c r="A135" s="12"/>
      <c r="B135" s="12"/>
      <c r="C135" s="12"/>
    </row>
    <row r="136" spans="1:3" x14ac:dyDescent="0.3">
      <c r="A136" s="12"/>
      <c r="B136" s="12"/>
      <c r="C136" s="12"/>
    </row>
    <row r="137" spans="1:3" x14ac:dyDescent="0.3">
      <c r="A137" s="12"/>
      <c r="B137" s="12"/>
      <c r="C137" s="12"/>
    </row>
    <row r="138" spans="1:3" x14ac:dyDescent="0.3">
      <c r="A138" s="12"/>
      <c r="B138" s="12"/>
      <c r="C138" s="12"/>
    </row>
    <row r="139" spans="1:3" x14ac:dyDescent="0.3">
      <c r="A139" s="12"/>
      <c r="B139" s="12"/>
      <c r="C139" s="12"/>
    </row>
    <row r="140" spans="1:3" x14ac:dyDescent="0.3">
      <c r="A140" s="12"/>
      <c r="B140" s="12"/>
      <c r="C140" s="12"/>
    </row>
    <row r="141" spans="1:3" x14ac:dyDescent="0.3">
      <c r="A141" s="12"/>
      <c r="B141" s="12"/>
      <c r="C141" s="12"/>
    </row>
    <row r="142" spans="1:3" x14ac:dyDescent="0.3">
      <c r="A142" s="12"/>
      <c r="B142" s="12"/>
      <c r="C142" s="12"/>
    </row>
    <row r="143" spans="1:3" x14ac:dyDescent="0.3">
      <c r="A143" s="12"/>
      <c r="B143" s="12"/>
      <c r="C143" s="12"/>
    </row>
    <row r="144" spans="1:3" x14ac:dyDescent="0.3">
      <c r="A144" s="12"/>
      <c r="B144" s="12"/>
      <c r="C144" s="12"/>
    </row>
    <row r="145" spans="1:3" x14ac:dyDescent="0.3">
      <c r="A145" s="12"/>
      <c r="B145" s="12"/>
      <c r="C145" s="12"/>
    </row>
    <row r="146" spans="1:3" x14ac:dyDescent="0.3">
      <c r="A146" s="12"/>
      <c r="B146" s="12"/>
      <c r="C146" s="12"/>
    </row>
  </sheetData>
  <mergeCells count="51">
    <mergeCell ref="A71:E71"/>
    <mergeCell ref="A72:A73"/>
    <mergeCell ref="C72:E72"/>
    <mergeCell ref="C73:E73"/>
    <mergeCell ref="A76:B77"/>
    <mergeCell ref="A64:A65"/>
    <mergeCell ref="C64:E64"/>
    <mergeCell ref="C65:E65"/>
    <mergeCell ref="A68:A69"/>
    <mergeCell ref="C68:E68"/>
    <mergeCell ref="C69:E69"/>
    <mergeCell ref="A55:A56"/>
    <mergeCell ref="C55:E55"/>
    <mergeCell ref="C56:E56"/>
    <mergeCell ref="A59:E59"/>
    <mergeCell ref="A60:A61"/>
    <mergeCell ref="C60:E60"/>
    <mergeCell ref="C61:E61"/>
    <mergeCell ref="C54:E54"/>
    <mergeCell ref="C34:E34"/>
    <mergeCell ref="A35:A36"/>
    <mergeCell ref="C35:E35"/>
    <mergeCell ref="C36:E36"/>
    <mergeCell ref="C41:E41"/>
    <mergeCell ref="A42:A43"/>
    <mergeCell ref="C42:E42"/>
    <mergeCell ref="C43:E43"/>
    <mergeCell ref="A47:E47"/>
    <mergeCell ref="C48:E48"/>
    <mergeCell ref="A49:A50"/>
    <mergeCell ref="C49:E49"/>
    <mergeCell ref="C50:E50"/>
    <mergeCell ref="A21:A22"/>
    <mergeCell ref="C21:E21"/>
    <mergeCell ref="C22:E22"/>
    <mergeCell ref="C27:E27"/>
    <mergeCell ref="A28:A29"/>
    <mergeCell ref="C28:E28"/>
    <mergeCell ref="C29:E29"/>
    <mergeCell ref="C20:E20"/>
    <mergeCell ref="A2:E4"/>
    <mergeCell ref="C6:E6"/>
    <mergeCell ref="A7:A8"/>
    <mergeCell ref="C7:E7"/>
    <mergeCell ref="C8:E8"/>
    <mergeCell ref="A9:C9"/>
    <mergeCell ref="C13:E13"/>
    <mergeCell ref="A14:A15"/>
    <mergeCell ref="C14:E14"/>
    <mergeCell ref="C15:E15"/>
    <mergeCell ref="A16:C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A82CA-07D9-444F-AF7B-D79BA7477ACD}">
  <dimension ref="A2:E146"/>
  <sheetViews>
    <sheetView workbookViewId="0">
      <selection activeCell="G8" sqref="G8"/>
    </sheetView>
  </sheetViews>
  <sheetFormatPr defaultRowHeight="14.4" x14ac:dyDescent="0.3"/>
  <cols>
    <col min="1" max="1" width="11.33203125" style="19" customWidth="1"/>
    <col min="2" max="2" width="38.5546875" style="19" customWidth="1"/>
    <col min="3" max="3" width="20" style="19" customWidth="1"/>
    <col min="4" max="4" width="11.88671875" style="19" customWidth="1"/>
    <col min="5" max="5" width="19.5546875" style="19" bestFit="1" customWidth="1"/>
    <col min="6" max="16384" width="8.88671875" style="19"/>
  </cols>
  <sheetData>
    <row r="2" spans="1:5" x14ac:dyDescent="0.3">
      <c r="A2" s="56" t="s">
        <v>35</v>
      </c>
      <c r="B2" s="56"/>
      <c r="C2" s="56"/>
      <c r="D2" s="56"/>
      <c r="E2" s="56"/>
    </row>
    <row r="3" spans="1:5" x14ac:dyDescent="0.3">
      <c r="A3" s="56"/>
      <c r="B3" s="56"/>
      <c r="C3" s="56"/>
      <c r="D3" s="56"/>
      <c r="E3" s="56"/>
    </row>
    <row r="4" spans="1:5" ht="41.4" customHeight="1" x14ac:dyDescent="0.3">
      <c r="A4" s="56"/>
      <c r="B4" s="56"/>
      <c r="C4" s="56"/>
      <c r="D4" s="56"/>
      <c r="E4" s="56"/>
    </row>
    <row r="6" spans="1:5" x14ac:dyDescent="0.3">
      <c r="A6" s="24"/>
      <c r="B6" s="24" t="s">
        <v>6</v>
      </c>
      <c r="C6" s="55" t="s">
        <v>5</v>
      </c>
      <c r="D6" s="55"/>
      <c r="E6" s="55"/>
    </row>
    <row r="7" spans="1:5" x14ac:dyDescent="0.3">
      <c r="A7" s="57" t="s">
        <v>14</v>
      </c>
      <c r="B7" s="5" t="s">
        <v>16</v>
      </c>
      <c r="C7" s="58"/>
      <c r="D7" s="58"/>
      <c r="E7" s="58"/>
    </row>
    <row r="8" spans="1:5" ht="216.6" customHeight="1" x14ac:dyDescent="0.3">
      <c r="A8" s="57"/>
      <c r="B8" s="5" t="s">
        <v>15</v>
      </c>
      <c r="C8" s="59"/>
      <c r="D8" s="59"/>
      <c r="E8" s="59"/>
    </row>
    <row r="9" spans="1:5" x14ac:dyDescent="0.3">
      <c r="A9" s="60"/>
      <c r="B9" s="61"/>
      <c r="C9" s="61"/>
    </row>
    <row r="10" spans="1:5" ht="27.6" x14ac:dyDescent="0.3">
      <c r="A10" s="24" t="s">
        <v>4</v>
      </c>
      <c r="B10" s="24" t="s">
        <v>3</v>
      </c>
      <c r="C10" s="4" t="s">
        <v>2</v>
      </c>
      <c r="D10" s="24" t="s">
        <v>0</v>
      </c>
      <c r="E10" s="4" t="s">
        <v>1</v>
      </c>
    </row>
    <row r="11" spans="1:5" x14ac:dyDescent="0.3">
      <c r="A11" s="2"/>
      <c r="B11" s="8">
        <v>166.33</v>
      </c>
      <c r="C11" s="9">
        <f>A11*B11</f>
        <v>0</v>
      </c>
      <c r="D11" s="9">
        <f>E11-C11</f>
        <v>0</v>
      </c>
      <c r="E11" s="9">
        <f>C11*1.2</f>
        <v>0</v>
      </c>
    </row>
    <row r="12" spans="1:5" x14ac:dyDescent="0.3">
      <c r="A12" s="6"/>
      <c r="B12" s="7"/>
      <c r="C12" s="3"/>
    </row>
    <row r="13" spans="1:5" x14ac:dyDescent="0.3">
      <c r="A13" s="24"/>
      <c r="B13" s="24" t="s">
        <v>6</v>
      </c>
      <c r="C13" s="55" t="s">
        <v>5</v>
      </c>
      <c r="D13" s="55"/>
      <c r="E13" s="55"/>
    </row>
    <row r="14" spans="1:5" x14ac:dyDescent="0.3">
      <c r="A14" s="57" t="s">
        <v>17</v>
      </c>
      <c r="B14" s="5" t="s">
        <v>18</v>
      </c>
      <c r="C14" s="58"/>
      <c r="D14" s="58"/>
      <c r="E14" s="58"/>
    </row>
    <row r="15" spans="1:5" ht="198.6" customHeight="1" x14ac:dyDescent="0.3">
      <c r="A15" s="57"/>
      <c r="B15" s="5" t="s">
        <v>15</v>
      </c>
      <c r="C15" s="59"/>
      <c r="D15" s="59"/>
      <c r="E15" s="59"/>
    </row>
    <row r="16" spans="1:5" x14ac:dyDescent="0.3">
      <c r="A16" s="60"/>
      <c r="B16" s="61"/>
      <c r="C16" s="61"/>
    </row>
    <row r="17" spans="1:5" ht="27.6" x14ac:dyDescent="0.3">
      <c r="A17" s="24" t="s">
        <v>4</v>
      </c>
      <c r="B17" s="24" t="s">
        <v>3</v>
      </c>
      <c r="C17" s="4" t="s">
        <v>2</v>
      </c>
      <c r="D17" s="24" t="s">
        <v>0</v>
      </c>
      <c r="E17" s="4" t="s">
        <v>1</v>
      </c>
    </row>
    <row r="18" spans="1:5" x14ac:dyDescent="0.3">
      <c r="A18" s="2"/>
      <c r="B18" s="10">
        <v>109.42</v>
      </c>
      <c r="C18" s="11">
        <f>A18*B18</f>
        <v>0</v>
      </c>
      <c r="D18" s="11">
        <f>E18-C18</f>
        <v>0</v>
      </c>
      <c r="E18" s="11">
        <f>C18*1.2</f>
        <v>0</v>
      </c>
    </row>
    <row r="19" spans="1:5" x14ac:dyDescent="0.3">
      <c r="A19" s="1"/>
      <c r="C19" s="3"/>
      <c r="D19" s="3"/>
      <c r="E19" s="3"/>
    </row>
    <row r="20" spans="1:5" x14ac:dyDescent="0.3">
      <c r="A20" s="24"/>
      <c r="B20" s="24" t="s">
        <v>6</v>
      </c>
      <c r="C20" s="55" t="s">
        <v>5</v>
      </c>
      <c r="D20" s="55"/>
      <c r="E20" s="55"/>
    </row>
    <row r="21" spans="1:5" x14ac:dyDescent="0.3">
      <c r="A21" s="57" t="s">
        <v>19</v>
      </c>
      <c r="B21" s="5" t="s">
        <v>18</v>
      </c>
      <c r="C21" s="58"/>
      <c r="D21" s="58"/>
      <c r="E21" s="58"/>
    </row>
    <row r="22" spans="1:5" ht="175.8" customHeight="1" x14ac:dyDescent="0.3">
      <c r="A22" s="57"/>
      <c r="B22" s="5" t="s">
        <v>15</v>
      </c>
      <c r="C22" s="59"/>
      <c r="D22" s="59"/>
      <c r="E22" s="59"/>
    </row>
    <row r="23" spans="1:5" x14ac:dyDescent="0.3">
      <c r="A23" s="1"/>
      <c r="C23" s="3"/>
      <c r="D23" s="3"/>
      <c r="E23" s="3"/>
    </row>
    <row r="24" spans="1:5" ht="27.6" x14ac:dyDescent="0.3">
      <c r="A24" s="24" t="s">
        <v>4</v>
      </c>
      <c r="B24" s="24" t="s">
        <v>3</v>
      </c>
      <c r="C24" s="4" t="s">
        <v>2</v>
      </c>
      <c r="D24" s="24" t="s">
        <v>0</v>
      </c>
      <c r="E24" s="4" t="s">
        <v>1</v>
      </c>
    </row>
    <row r="25" spans="1:5" x14ac:dyDescent="0.3">
      <c r="A25" s="2"/>
      <c r="B25" s="10">
        <v>73.92</v>
      </c>
      <c r="C25" s="11">
        <f>A25*B25</f>
        <v>0</v>
      </c>
      <c r="D25" s="11">
        <f>E25-C25</f>
        <v>0</v>
      </c>
      <c r="E25" s="11">
        <f>C25*1.2</f>
        <v>0</v>
      </c>
    </row>
    <row r="27" spans="1:5" x14ac:dyDescent="0.3">
      <c r="A27" s="24"/>
      <c r="B27" s="24" t="s">
        <v>6</v>
      </c>
      <c r="C27" s="55" t="s">
        <v>5</v>
      </c>
      <c r="D27" s="55"/>
      <c r="E27" s="55"/>
    </row>
    <row r="28" spans="1:5" x14ac:dyDescent="0.3">
      <c r="A28" s="57" t="s">
        <v>19</v>
      </c>
      <c r="B28" s="5" t="s">
        <v>20</v>
      </c>
      <c r="C28" s="58"/>
      <c r="D28" s="58"/>
      <c r="E28" s="58"/>
    </row>
    <row r="29" spans="1:5" ht="175.8" customHeight="1" x14ac:dyDescent="0.3">
      <c r="A29" s="57"/>
      <c r="B29" s="5" t="s">
        <v>15</v>
      </c>
      <c r="C29" s="59"/>
      <c r="D29" s="59"/>
      <c r="E29" s="59"/>
    </row>
    <row r="30" spans="1:5" x14ac:dyDescent="0.3">
      <c r="A30" s="1"/>
      <c r="C30" s="3"/>
      <c r="D30" s="3"/>
      <c r="E30" s="3"/>
    </row>
    <row r="31" spans="1:5" ht="27.6" x14ac:dyDescent="0.3">
      <c r="A31" s="24" t="s">
        <v>4</v>
      </c>
      <c r="B31" s="24" t="s">
        <v>3</v>
      </c>
      <c r="C31" s="4" t="s">
        <v>2</v>
      </c>
      <c r="D31" s="24" t="s">
        <v>0</v>
      </c>
      <c r="E31" s="4" t="s">
        <v>1</v>
      </c>
    </row>
    <row r="32" spans="1:5" x14ac:dyDescent="0.3">
      <c r="A32" s="2"/>
      <c r="B32" s="10">
        <v>58.46</v>
      </c>
      <c r="C32" s="11">
        <f>A32*B32</f>
        <v>0</v>
      </c>
      <c r="D32" s="11">
        <f>E32-C32</f>
        <v>0</v>
      </c>
      <c r="E32" s="11">
        <f>C32*1.2</f>
        <v>0</v>
      </c>
    </row>
    <row r="33" spans="1:5" x14ac:dyDescent="0.3">
      <c r="A33" s="2"/>
      <c r="B33" s="10"/>
      <c r="C33" s="11"/>
      <c r="D33" s="11"/>
      <c r="E33" s="11"/>
    </row>
    <row r="34" spans="1:5" x14ac:dyDescent="0.3">
      <c r="A34" s="24"/>
      <c r="B34" s="24" t="s">
        <v>6</v>
      </c>
      <c r="C34" s="55" t="s">
        <v>5</v>
      </c>
      <c r="D34" s="55"/>
      <c r="E34" s="55"/>
    </row>
    <row r="35" spans="1:5" x14ac:dyDescent="0.3">
      <c r="A35" s="57" t="s">
        <v>19</v>
      </c>
      <c r="B35" s="5" t="s">
        <v>21</v>
      </c>
      <c r="C35" s="58"/>
      <c r="D35" s="58"/>
      <c r="E35" s="58"/>
    </row>
    <row r="36" spans="1:5" ht="175.8" customHeight="1" x14ac:dyDescent="0.3">
      <c r="A36" s="57"/>
      <c r="B36" s="5" t="s">
        <v>15</v>
      </c>
      <c r="C36" s="59"/>
      <c r="D36" s="59"/>
      <c r="E36" s="59"/>
    </row>
    <row r="37" spans="1:5" x14ac:dyDescent="0.3">
      <c r="A37" s="1"/>
      <c r="C37" s="3"/>
      <c r="D37" s="3"/>
      <c r="E37" s="3"/>
    </row>
    <row r="38" spans="1:5" ht="27.6" x14ac:dyDescent="0.3">
      <c r="A38" s="24" t="s">
        <v>4</v>
      </c>
      <c r="B38" s="24" t="s">
        <v>3</v>
      </c>
      <c r="C38" s="4" t="s">
        <v>2</v>
      </c>
      <c r="D38" s="24" t="s">
        <v>0</v>
      </c>
      <c r="E38" s="4" t="s">
        <v>1</v>
      </c>
    </row>
    <row r="39" spans="1:5" x14ac:dyDescent="0.3">
      <c r="A39" s="2"/>
      <c r="B39" s="10">
        <v>37.17</v>
      </c>
      <c r="C39" s="11">
        <f>A39*B39</f>
        <v>0</v>
      </c>
      <c r="D39" s="11">
        <f>E39-C39</f>
        <v>0</v>
      </c>
      <c r="E39" s="11">
        <f>C39*1.2</f>
        <v>0</v>
      </c>
    </row>
    <row r="40" spans="1:5" x14ac:dyDescent="0.3">
      <c r="A40" s="23"/>
      <c r="B40" s="20"/>
      <c r="C40" s="21"/>
      <c r="D40" s="21"/>
      <c r="E40" s="22"/>
    </row>
    <row r="41" spans="1:5" x14ac:dyDescent="0.3">
      <c r="A41" s="24"/>
      <c r="B41" s="24" t="s">
        <v>6</v>
      </c>
      <c r="C41" s="55" t="s">
        <v>5</v>
      </c>
      <c r="D41" s="55"/>
      <c r="E41" s="55"/>
    </row>
    <row r="42" spans="1:5" x14ac:dyDescent="0.3">
      <c r="A42" s="57" t="s">
        <v>22</v>
      </c>
      <c r="B42" s="5" t="s">
        <v>23</v>
      </c>
      <c r="C42" s="58"/>
      <c r="D42" s="58"/>
      <c r="E42" s="58"/>
    </row>
    <row r="43" spans="1:5" ht="175.8" customHeight="1" x14ac:dyDescent="0.3">
      <c r="A43" s="57"/>
      <c r="B43" s="5" t="s">
        <v>15</v>
      </c>
      <c r="C43" s="59"/>
      <c r="D43" s="59"/>
      <c r="E43" s="59"/>
    </row>
    <row r="44" spans="1:5" x14ac:dyDescent="0.3">
      <c r="A44" s="1"/>
      <c r="C44" s="3"/>
      <c r="D44" s="3"/>
      <c r="E44" s="3"/>
    </row>
    <row r="45" spans="1:5" ht="27.6" x14ac:dyDescent="0.3">
      <c r="A45" s="24" t="s">
        <v>4</v>
      </c>
      <c r="B45" s="24" t="s">
        <v>3</v>
      </c>
      <c r="C45" s="4" t="s">
        <v>2</v>
      </c>
      <c r="D45" s="24" t="s">
        <v>0</v>
      </c>
      <c r="E45" s="4" t="s">
        <v>1</v>
      </c>
    </row>
    <row r="46" spans="1:5" x14ac:dyDescent="0.3">
      <c r="A46" s="2"/>
      <c r="B46" s="10">
        <v>23.17</v>
      </c>
      <c r="C46" s="11">
        <f>A46*B46</f>
        <v>0</v>
      </c>
      <c r="D46" s="11">
        <f>E46-C46</f>
        <v>0</v>
      </c>
      <c r="E46" s="11">
        <f>C46*1.2</f>
        <v>0</v>
      </c>
    </row>
    <row r="47" spans="1:5" x14ac:dyDescent="0.3">
      <c r="A47" s="65"/>
      <c r="B47" s="66"/>
      <c r="C47" s="66"/>
      <c r="D47" s="66"/>
      <c r="E47" s="67"/>
    </row>
    <row r="48" spans="1:5" ht="14.4" customHeight="1" x14ac:dyDescent="0.3">
      <c r="A48" s="24"/>
      <c r="B48" s="24" t="s">
        <v>6</v>
      </c>
      <c r="C48" s="62" t="s">
        <v>5</v>
      </c>
      <c r="D48" s="63"/>
      <c r="E48" s="64"/>
    </row>
    <row r="49" spans="1:5" ht="14.4" customHeight="1" x14ac:dyDescent="0.3">
      <c r="A49" s="68" t="s">
        <v>7</v>
      </c>
      <c r="B49" s="5" t="s">
        <v>25</v>
      </c>
      <c r="C49" s="70"/>
      <c r="D49" s="71"/>
      <c r="E49" s="72"/>
    </row>
    <row r="50" spans="1:5" ht="175.8" customHeight="1" x14ac:dyDescent="0.3">
      <c r="A50" s="69"/>
      <c r="B50" s="5" t="s">
        <v>24</v>
      </c>
      <c r="C50" s="73"/>
      <c r="D50" s="74"/>
      <c r="E50" s="75"/>
    </row>
    <row r="51" spans="1:5" ht="27.6" x14ac:dyDescent="0.3">
      <c r="A51" s="24" t="s">
        <v>4</v>
      </c>
      <c r="B51" s="24" t="s">
        <v>3</v>
      </c>
      <c r="C51" s="4" t="s">
        <v>2</v>
      </c>
      <c r="D51" s="24" t="s">
        <v>0</v>
      </c>
      <c r="E51" s="4" t="s">
        <v>1</v>
      </c>
    </row>
    <row r="52" spans="1:5" x14ac:dyDescent="0.3">
      <c r="A52" s="2"/>
      <c r="B52" s="10">
        <v>156.66999999999999</v>
      </c>
      <c r="C52" s="11">
        <f>A52*B52</f>
        <v>0</v>
      </c>
      <c r="D52" s="11">
        <f>E52-C52</f>
        <v>0</v>
      </c>
      <c r="E52" s="11">
        <f>C52*1.2</f>
        <v>0</v>
      </c>
    </row>
    <row r="53" spans="1:5" x14ac:dyDescent="0.3">
      <c r="A53" s="23"/>
      <c r="B53" s="20"/>
      <c r="C53" s="21"/>
      <c r="D53" s="21"/>
      <c r="E53" s="22"/>
    </row>
    <row r="54" spans="1:5" ht="14.4" customHeight="1" x14ac:dyDescent="0.3">
      <c r="A54" s="24"/>
      <c r="B54" s="24" t="s">
        <v>6</v>
      </c>
      <c r="C54" s="62" t="s">
        <v>5</v>
      </c>
      <c r="D54" s="63"/>
      <c r="E54" s="64"/>
    </row>
    <row r="55" spans="1:5" ht="14.4" customHeight="1" x14ac:dyDescent="0.3">
      <c r="A55" s="68" t="s">
        <v>26</v>
      </c>
      <c r="B55" s="5" t="s">
        <v>28</v>
      </c>
      <c r="C55" s="70"/>
      <c r="D55" s="71"/>
      <c r="E55" s="72"/>
    </row>
    <row r="56" spans="1:5" ht="175.8" customHeight="1" x14ac:dyDescent="0.3">
      <c r="A56" s="69"/>
      <c r="B56" s="5" t="s">
        <v>27</v>
      </c>
      <c r="C56" s="73"/>
      <c r="D56" s="74"/>
      <c r="E56" s="75"/>
    </row>
    <row r="57" spans="1:5" ht="27.6" x14ac:dyDescent="0.3">
      <c r="A57" s="24" t="s">
        <v>4</v>
      </c>
      <c r="B57" s="24" t="s">
        <v>3</v>
      </c>
      <c r="C57" s="4" t="s">
        <v>2</v>
      </c>
      <c r="D57" s="24" t="s">
        <v>0</v>
      </c>
      <c r="E57" s="4" t="s">
        <v>1</v>
      </c>
    </row>
    <row r="58" spans="1:5" x14ac:dyDescent="0.3">
      <c r="A58" s="2"/>
      <c r="B58" s="10">
        <v>105</v>
      </c>
      <c r="C58" s="11">
        <f>A58*B58</f>
        <v>0</v>
      </c>
      <c r="D58" s="11">
        <f>E58-C58</f>
        <v>0</v>
      </c>
      <c r="E58" s="11">
        <f>C58*1.2</f>
        <v>0</v>
      </c>
    </row>
    <row r="59" spans="1:5" x14ac:dyDescent="0.3">
      <c r="A59" s="65"/>
      <c r="B59" s="66"/>
      <c r="C59" s="66"/>
      <c r="D59" s="66"/>
      <c r="E59" s="67"/>
    </row>
    <row r="60" spans="1:5" x14ac:dyDescent="0.3">
      <c r="A60" s="57" t="s">
        <v>29</v>
      </c>
      <c r="B60" s="5" t="s">
        <v>30</v>
      </c>
      <c r="C60" s="58"/>
      <c r="D60" s="58"/>
      <c r="E60" s="58"/>
    </row>
    <row r="61" spans="1:5" ht="175.8" customHeight="1" x14ac:dyDescent="0.3">
      <c r="A61" s="57"/>
      <c r="B61" s="5" t="s">
        <v>27</v>
      </c>
      <c r="C61" s="59"/>
      <c r="D61" s="59"/>
      <c r="E61" s="59"/>
    </row>
    <row r="62" spans="1:5" x14ac:dyDescent="0.3">
      <c r="A62" s="2"/>
      <c r="B62" s="10">
        <v>70.33</v>
      </c>
      <c r="C62" s="11">
        <f>A62*B62</f>
        <v>0</v>
      </c>
      <c r="D62" s="11">
        <f>E62-C62</f>
        <v>0</v>
      </c>
      <c r="E62" s="11">
        <f>C62*1.2</f>
        <v>0</v>
      </c>
    </row>
    <row r="63" spans="1:5" x14ac:dyDescent="0.3">
      <c r="A63" s="23"/>
      <c r="B63" s="20"/>
      <c r="C63" s="21"/>
      <c r="D63" s="21"/>
      <c r="E63" s="22"/>
    </row>
    <row r="64" spans="1:5" x14ac:dyDescent="0.3">
      <c r="A64" s="57" t="s">
        <v>31</v>
      </c>
      <c r="B64" s="5" t="s">
        <v>32</v>
      </c>
      <c r="C64" s="58"/>
      <c r="D64" s="58"/>
      <c r="E64" s="58"/>
    </row>
    <row r="65" spans="1:5" ht="175.8" customHeight="1" x14ac:dyDescent="0.3">
      <c r="A65" s="57"/>
      <c r="B65" s="5" t="s">
        <v>27</v>
      </c>
      <c r="C65" s="59"/>
      <c r="D65" s="59"/>
      <c r="E65" s="59"/>
    </row>
    <row r="66" spans="1:5" x14ac:dyDescent="0.3">
      <c r="A66" s="2"/>
      <c r="B66" s="10">
        <v>39.5</v>
      </c>
      <c r="C66" s="11">
        <f>A66*B66</f>
        <v>0</v>
      </c>
      <c r="D66" s="11">
        <f>E66-C66</f>
        <v>0</v>
      </c>
      <c r="E66" s="11">
        <f>C66*1.2</f>
        <v>0</v>
      </c>
    </row>
    <row r="67" spans="1:5" x14ac:dyDescent="0.3">
      <c r="A67" s="23"/>
      <c r="B67" s="20"/>
      <c r="C67" s="21"/>
      <c r="D67" s="21"/>
      <c r="E67" s="22"/>
    </row>
    <row r="68" spans="1:5" x14ac:dyDescent="0.3">
      <c r="A68" s="57" t="s">
        <v>33</v>
      </c>
      <c r="B68" s="5" t="s">
        <v>34</v>
      </c>
      <c r="C68" s="58"/>
      <c r="D68" s="58"/>
      <c r="E68" s="58"/>
    </row>
    <row r="69" spans="1:5" ht="175.8" customHeight="1" x14ac:dyDescent="0.3">
      <c r="A69" s="57"/>
      <c r="B69" s="5" t="s">
        <v>27</v>
      </c>
      <c r="C69" s="59"/>
      <c r="D69" s="59"/>
      <c r="E69" s="59"/>
    </row>
    <row r="70" spans="1:5" x14ac:dyDescent="0.3">
      <c r="A70" s="2"/>
      <c r="B70" s="10">
        <v>107.42</v>
      </c>
      <c r="C70" s="11">
        <f>A70*B70</f>
        <v>0</v>
      </c>
      <c r="D70" s="11">
        <f>E70-C70</f>
        <v>0</v>
      </c>
      <c r="E70" s="11">
        <f>C70*1.2</f>
        <v>0</v>
      </c>
    </row>
    <row r="71" spans="1:5" x14ac:dyDescent="0.3">
      <c r="A71" s="65"/>
      <c r="B71" s="66"/>
      <c r="C71" s="66"/>
      <c r="D71" s="66"/>
      <c r="E71" s="67"/>
    </row>
    <row r="72" spans="1:5" ht="27.6" x14ac:dyDescent="0.3">
      <c r="A72" s="57" t="s">
        <v>8</v>
      </c>
      <c r="B72" s="5" t="s">
        <v>9</v>
      </c>
      <c r="C72" s="58"/>
      <c r="D72" s="58"/>
      <c r="E72" s="58"/>
    </row>
    <row r="73" spans="1:5" ht="175.8" customHeight="1" x14ac:dyDescent="0.3">
      <c r="A73" s="57"/>
      <c r="B73" s="5" t="s">
        <v>10</v>
      </c>
      <c r="C73" s="59"/>
      <c r="D73" s="59"/>
      <c r="E73" s="59"/>
    </row>
    <row r="74" spans="1:5" x14ac:dyDescent="0.3">
      <c r="A74" s="2"/>
      <c r="B74" s="10">
        <v>100</v>
      </c>
      <c r="C74" s="11">
        <f>A74*B74</f>
        <v>0</v>
      </c>
      <c r="D74" s="11">
        <f>E74-C74</f>
        <v>0</v>
      </c>
      <c r="E74" s="11">
        <f>C74*1.2</f>
        <v>0</v>
      </c>
    </row>
    <row r="76" spans="1:5" ht="27.6" x14ac:dyDescent="0.3">
      <c r="A76" s="76" t="s">
        <v>11</v>
      </c>
      <c r="B76" s="77"/>
      <c r="C76" s="24" t="s">
        <v>12</v>
      </c>
      <c r="D76" s="24" t="s">
        <v>0</v>
      </c>
      <c r="E76" s="24" t="s">
        <v>13</v>
      </c>
    </row>
    <row r="77" spans="1:5" x14ac:dyDescent="0.3">
      <c r="A77" s="78"/>
      <c r="B77" s="79"/>
      <c r="C77" s="15">
        <f>C11+C18+C25+C52+C62+C74</f>
        <v>0</v>
      </c>
      <c r="D77" s="16">
        <f>E77-C77</f>
        <v>0</v>
      </c>
      <c r="E77" s="16">
        <f>C77*1.2</f>
        <v>0</v>
      </c>
    </row>
    <row r="93" spans="1:3" x14ac:dyDescent="0.3">
      <c r="A93" s="13"/>
      <c r="B93" s="13"/>
      <c r="C93" s="13"/>
    </row>
    <row r="94" spans="1:3" x14ac:dyDescent="0.3">
      <c r="A94" s="12"/>
      <c r="B94" s="12"/>
      <c r="C94" s="12"/>
    </row>
    <row r="95" spans="1:3" x14ac:dyDescent="0.3">
      <c r="A95" s="12"/>
      <c r="B95" s="12"/>
      <c r="C95" s="12"/>
    </row>
    <row r="96" spans="1:3" x14ac:dyDescent="0.3">
      <c r="A96" s="12"/>
      <c r="B96" s="12"/>
      <c r="C96" s="12"/>
    </row>
    <row r="97" spans="1:3" x14ac:dyDescent="0.3">
      <c r="A97" s="14"/>
      <c r="B97" s="12"/>
      <c r="C97" s="12"/>
    </row>
    <row r="98" spans="1:3" x14ac:dyDescent="0.3">
      <c r="A98" s="12"/>
      <c r="B98" s="12"/>
      <c r="C98" s="12"/>
    </row>
    <row r="99" spans="1:3" x14ac:dyDescent="0.3">
      <c r="A99" s="12"/>
      <c r="B99" s="14"/>
      <c r="C99" s="12"/>
    </row>
    <row r="100" spans="1:3" x14ac:dyDescent="0.3">
      <c r="A100" s="14"/>
      <c r="B100" s="12"/>
      <c r="C100" s="12"/>
    </row>
    <row r="101" spans="1:3" x14ac:dyDescent="0.3">
      <c r="A101" s="12"/>
      <c r="B101" s="12"/>
      <c r="C101" s="12"/>
    </row>
    <row r="102" spans="1:3" x14ac:dyDescent="0.3">
      <c r="A102" s="12"/>
      <c r="B102" s="14"/>
      <c r="C102" s="12"/>
    </row>
    <row r="103" spans="1:3" x14ac:dyDescent="0.3">
      <c r="A103" s="14"/>
      <c r="B103" s="12"/>
      <c r="C103" s="12"/>
    </row>
    <row r="104" spans="1:3" x14ac:dyDescent="0.3">
      <c r="A104" s="12"/>
      <c r="B104" s="12"/>
      <c r="C104" s="12"/>
    </row>
    <row r="105" spans="1:3" x14ac:dyDescent="0.3">
      <c r="A105" s="14"/>
      <c r="B105" s="12"/>
      <c r="C105" s="12"/>
    </row>
    <row r="106" spans="1:3" x14ac:dyDescent="0.3">
      <c r="A106" s="12"/>
      <c r="B106" s="12"/>
      <c r="C106" s="12"/>
    </row>
    <row r="107" spans="1:3" x14ac:dyDescent="0.3">
      <c r="A107" s="12"/>
      <c r="B107" s="14"/>
      <c r="C107" s="12"/>
    </row>
    <row r="108" spans="1:3" x14ac:dyDescent="0.3">
      <c r="A108" s="14"/>
      <c r="B108" s="14"/>
      <c r="C108" s="12"/>
    </row>
    <row r="109" spans="1:3" x14ac:dyDescent="0.3">
      <c r="A109" s="12"/>
      <c r="B109" s="14"/>
      <c r="C109" s="12"/>
    </row>
    <row r="110" spans="1:3" x14ac:dyDescent="0.3">
      <c r="A110" s="12"/>
      <c r="B110" s="12"/>
      <c r="C110" s="12"/>
    </row>
    <row r="111" spans="1:3" x14ac:dyDescent="0.3">
      <c r="A111" s="14"/>
      <c r="B111" s="12"/>
      <c r="C111" s="12"/>
    </row>
    <row r="112" spans="1:3" x14ac:dyDescent="0.3">
      <c r="A112" s="12"/>
      <c r="B112" s="12"/>
      <c r="C112" s="12"/>
    </row>
    <row r="113" spans="1:3" x14ac:dyDescent="0.3">
      <c r="A113" s="12"/>
      <c r="B113" s="12"/>
      <c r="C113" s="12"/>
    </row>
    <row r="114" spans="1:3" x14ac:dyDescent="0.3">
      <c r="A114" s="12"/>
      <c r="B114" s="12"/>
      <c r="C114" s="12"/>
    </row>
    <row r="115" spans="1:3" x14ac:dyDescent="0.3">
      <c r="A115" s="12"/>
      <c r="B115" s="12"/>
      <c r="C115" s="12"/>
    </row>
    <row r="116" spans="1:3" x14ac:dyDescent="0.3">
      <c r="A116" s="12"/>
      <c r="B116" s="12"/>
      <c r="C116" s="12"/>
    </row>
    <row r="117" spans="1:3" x14ac:dyDescent="0.3">
      <c r="A117" s="12"/>
      <c r="B117" s="12"/>
      <c r="C117" s="12"/>
    </row>
    <row r="118" spans="1:3" x14ac:dyDescent="0.3">
      <c r="A118" s="12"/>
      <c r="B118" s="12"/>
      <c r="C118" s="12"/>
    </row>
    <row r="119" spans="1:3" x14ac:dyDescent="0.3">
      <c r="A119" s="12"/>
      <c r="B119" s="12"/>
      <c r="C119" s="12"/>
    </row>
    <row r="120" spans="1:3" x14ac:dyDescent="0.3">
      <c r="A120" s="12"/>
      <c r="B120" s="12"/>
      <c r="C120" s="12"/>
    </row>
    <row r="121" spans="1:3" x14ac:dyDescent="0.3">
      <c r="A121" s="12"/>
      <c r="B121" s="12"/>
      <c r="C121" s="12"/>
    </row>
    <row r="122" spans="1:3" x14ac:dyDescent="0.3">
      <c r="A122" s="12"/>
      <c r="B122" s="12"/>
      <c r="C122" s="12"/>
    </row>
    <row r="123" spans="1:3" x14ac:dyDescent="0.3">
      <c r="A123" s="12"/>
      <c r="B123" s="12"/>
      <c r="C123" s="12"/>
    </row>
    <row r="124" spans="1:3" x14ac:dyDescent="0.3">
      <c r="A124" s="12"/>
      <c r="B124" s="12"/>
      <c r="C124" s="12"/>
    </row>
    <row r="125" spans="1:3" x14ac:dyDescent="0.3">
      <c r="A125" s="12"/>
      <c r="B125" s="12"/>
      <c r="C125" s="12"/>
    </row>
    <row r="126" spans="1:3" x14ac:dyDescent="0.3">
      <c r="A126" s="12"/>
      <c r="B126" s="12"/>
      <c r="C126" s="12"/>
    </row>
    <row r="127" spans="1:3" x14ac:dyDescent="0.3">
      <c r="A127" s="12"/>
      <c r="B127" s="12"/>
      <c r="C127" s="12"/>
    </row>
    <row r="128" spans="1:3" x14ac:dyDescent="0.3">
      <c r="A128" s="12"/>
      <c r="B128" s="12"/>
      <c r="C128" s="12"/>
    </row>
    <row r="129" spans="1:3" x14ac:dyDescent="0.3">
      <c r="A129" s="12"/>
      <c r="B129" s="12"/>
      <c r="C129" s="12"/>
    </row>
    <row r="130" spans="1:3" x14ac:dyDescent="0.3">
      <c r="A130" s="12"/>
      <c r="B130" s="12"/>
      <c r="C130" s="12"/>
    </row>
    <row r="131" spans="1:3" x14ac:dyDescent="0.3">
      <c r="A131" s="12"/>
      <c r="B131" s="12"/>
      <c r="C131" s="12"/>
    </row>
    <row r="132" spans="1:3" x14ac:dyDescent="0.3">
      <c r="A132" s="12"/>
      <c r="B132" s="12"/>
      <c r="C132" s="12"/>
    </row>
    <row r="133" spans="1:3" x14ac:dyDescent="0.3">
      <c r="A133" s="12"/>
      <c r="B133" s="12"/>
      <c r="C133" s="12"/>
    </row>
    <row r="134" spans="1:3" x14ac:dyDescent="0.3">
      <c r="A134" s="12"/>
      <c r="B134" s="12"/>
      <c r="C134" s="12"/>
    </row>
    <row r="135" spans="1:3" x14ac:dyDescent="0.3">
      <c r="A135" s="12"/>
      <c r="B135" s="12"/>
      <c r="C135" s="12"/>
    </row>
    <row r="136" spans="1:3" x14ac:dyDescent="0.3">
      <c r="A136" s="12"/>
      <c r="B136" s="12"/>
      <c r="C136" s="12"/>
    </row>
    <row r="137" spans="1:3" x14ac:dyDescent="0.3">
      <c r="A137" s="12"/>
      <c r="B137" s="12"/>
      <c r="C137" s="12"/>
    </row>
    <row r="138" spans="1:3" x14ac:dyDescent="0.3">
      <c r="A138" s="12"/>
      <c r="B138" s="12"/>
      <c r="C138" s="12"/>
    </row>
    <row r="139" spans="1:3" x14ac:dyDescent="0.3">
      <c r="A139" s="12"/>
      <c r="B139" s="12"/>
      <c r="C139" s="12"/>
    </row>
    <row r="140" spans="1:3" x14ac:dyDescent="0.3">
      <c r="A140" s="12"/>
      <c r="B140" s="12"/>
      <c r="C140" s="12"/>
    </row>
    <row r="141" spans="1:3" x14ac:dyDescent="0.3">
      <c r="A141" s="12"/>
      <c r="B141" s="12"/>
      <c r="C141" s="12"/>
    </row>
    <row r="142" spans="1:3" x14ac:dyDescent="0.3">
      <c r="A142" s="12"/>
      <c r="B142" s="12"/>
      <c r="C142" s="12"/>
    </row>
    <row r="143" spans="1:3" x14ac:dyDescent="0.3">
      <c r="A143" s="12"/>
      <c r="B143" s="12"/>
      <c r="C143" s="12"/>
    </row>
    <row r="144" spans="1:3" x14ac:dyDescent="0.3">
      <c r="A144" s="12"/>
      <c r="B144" s="12"/>
      <c r="C144" s="12"/>
    </row>
    <row r="145" spans="1:3" x14ac:dyDescent="0.3">
      <c r="A145" s="12"/>
      <c r="B145" s="12"/>
      <c r="C145" s="12"/>
    </row>
    <row r="146" spans="1:3" x14ac:dyDescent="0.3">
      <c r="A146" s="12"/>
      <c r="B146" s="12"/>
      <c r="C146" s="12"/>
    </row>
  </sheetData>
  <mergeCells count="51">
    <mergeCell ref="A71:E71"/>
    <mergeCell ref="A72:A73"/>
    <mergeCell ref="C72:E72"/>
    <mergeCell ref="C73:E73"/>
    <mergeCell ref="A76:B77"/>
    <mergeCell ref="A64:A65"/>
    <mergeCell ref="C64:E64"/>
    <mergeCell ref="C65:E65"/>
    <mergeCell ref="A68:A69"/>
    <mergeCell ref="C68:E68"/>
    <mergeCell ref="C69:E69"/>
    <mergeCell ref="A55:A56"/>
    <mergeCell ref="C55:E55"/>
    <mergeCell ref="C56:E56"/>
    <mergeCell ref="A59:E59"/>
    <mergeCell ref="A60:A61"/>
    <mergeCell ref="C60:E60"/>
    <mergeCell ref="C61:E61"/>
    <mergeCell ref="C54:E54"/>
    <mergeCell ref="C34:E34"/>
    <mergeCell ref="A35:A36"/>
    <mergeCell ref="C35:E35"/>
    <mergeCell ref="C36:E36"/>
    <mergeCell ref="C41:E41"/>
    <mergeCell ref="A42:A43"/>
    <mergeCell ref="C42:E42"/>
    <mergeCell ref="C43:E43"/>
    <mergeCell ref="A47:E47"/>
    <mergeCell ref="C48:E48"/>
    <mergeCell ref="A49:A50"/>
    <mergeCell ref="C49:E49"/>
    <mergeCell ref="C50:E50"/>
    <mergeCell ref="A21:A22"/>
    <mergeCell ref="C21:E21"/>
    <mergeCell ref="C22:E22"/>
    <mergeCell ref="C27:E27"/>
    <mergeCell ref="A28:A29"/>
    <mergeCell ref="C28:E28"/>
    <mergeCell ref="C29:E29"/>
    <mergeCell ref="C20:E20"/>
    <mergeCell ref="A2:E4"/>
    <mergeCell ref="C6:E6"/>
    <mergeCell ref="A7:A8"/>
    <mergeCell ref="C7:E7"/>
    <mergeCell ref="C8:E8"/>
    <mergeCell ref="A9:C9"/>
    <mergeCell ref="C13:E13"/>
    <mergeCell ref="A14:A15"/>
    <mergeCell ref="C14:E14"/>
    <mergeCell ref="C15:E15"/>
    <mergeCell ref="A16:C1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1317C-0581-412F-88DD-CAF1F7CF7434}">
  <dimension ref="A2:E146"/>
  <sheetViews>
    <sheetView workbookViewId="0">
      <selection activeCell="G8" sqref="G8"/>
    </sheetView>
  </sheetViews>
  <sheetFormatPr defaultRowHeight="14.4" x14ac:dyDescent="0.3"/>
  <cols>
    <col min="1" max="1" width="11.33203125" style="19" customWidth="1"/>
    <col min="2" max="2" width="38.5546875" style="19" customWidth="1"/>
    <col min="3" max="3" width="20" style="19" customWidth="1"/>
    <col min="4" max="4" width="11.88671875" style="19" customWidth="1"/>
    <col min="5" max="5" width="19.5546875" style="19" bestFit="1" customWidth="1"/>
    <col min="6" max="16384" width="8.88671875" style="19"/>
  </cols>
  <sheetData>
    <row r="2" spans="1:5" x14ac:dyDescent="0.3">
      <c r="A2" s="56" t="s">
        <v>35</v>
      </c>
      <c r="B2" s="56"/>
      <c r="C2" s="56"/>
      <c r="D2" s="56"/>
      <c r="E2" s="56"/>
    </row>
    <row r="3" spans="1:5" x14ac:dyDescent="0.3">
      <c r="A3" s="56"/>
      <c r="B3" s="56"/>
      <c r="C3" s="56"/>
      <c r="D3" s="56"/>
      <c r="E3" s="56"/>
    </row>
    <row r="4" spans="1:5" ht="41.4" customHeight="1" x14ac:dyDescent="0.3">
      <c r="A4" s="56"/>
      <c r="B4" s="56"/>
      <c r="C4" s="56"/>
      <c r="D4" s="56"/>
      <c r="E4" s="56"/>
    </row>
    <row r="6" spans="1:5" x14ac:dyDescent="0.3">
      <c r="A6" s="24"/>
      <c r="B6" s="24" t="s">
        <v>6</v>
      </c>
      <c r="C6" s="55" t="s">
        <v>5</v>
      </c>
      <c r="D6" s="55"/>
      <c r="E6" s="55"/>
    </row>
    <row r="7" spans="1:5" x14ac:dyDescent="0.3">
      <c r="A7" s="57" t="s">
        <v>14</v>
      </c>
      <c r="B7" s="5" t="s">
        <v>16</v>
      </c>
      <c r="C7" s="58"/>
      <c r="D7" s="58"/>
      <c r="E7" s="58"/>
    </row>
    <row r="8" spans="1:5" ht="216.6" customHeight="1" x14ac:dyDescent="0.3">
      <c r="A8" s="57"/>
      <c r="B8" s="5" t="s">
        <v>15</v>
      </c>
      <c r="C8" s="59"/>
      <c r="D8" s="59"/>
      <c r="E8" s="59"/>
    </row>
    <row r="9" spans="1:5" x14ac:dyDescent="0.3">
      <c r="A9" s="60"/>
      <c r="B9" s="61"/>
      <c r="C9" s="61"/>
    </row>
    <row r="10" spans="1:5" ht="27.6" x14ac:dyDescent="0.3">
      <c r="A10" s="24" t="s">
        <v>4</v>
      </c>
      <c r="B10" s="24" t="s">
        <v>3</v>
      </c>
      <c r="C10" s="4" t="s">
        <v>2</v>
      </c>
      <c r="D10" s="24" t="s">
        <v>0</v>
      </c>
      <c r="E10" s="4" t="s">
        <v>1</v>
      </c>
    </row>
    <row r="11" spans="1:5" x14ac:dyDescent="0.3">
      <c r="A11" s="2"/>
      <c r="B11" s="8">
        <v>166.33</v>
      </c>
      <c r="C11" s="9">
        <f>A11*B11</f>
        <v>0</v>
      </c>
      <c r="D11" s="9">
        <f>E11-C11</f>
        <v>0</v>
      </c>
      <c r="E11" s="9">
        <f>C11*1.2</f>
        <v>0</v>
      </c>
    </row>
    <row r="12" spans="1:5" x14ac:dyDescent="0.3">
      <c r="A12" s="6"/>
      <c r="B12" s="7"/>
      <c r="C12" s="3"/>
    </row>
    <row r="13" spans="1:5" x14ac:dyDescent="0.3">
      <c r="A13" s="24"/>
      <c r="B13" s="24" t="s">
        <v>6</v>
      </c>
      <c r="C13" s="55" t="s">
        <v>5</v>
      </c>
      <c r="D13" s="55"/>
      <c r="E13" s="55"/>
    </row>
    <row r="14" spans="1:5" x14ac:dyDescent="0.3">
      <c r="A14" s="57" t="s">
        <v>17</v>
      </c>
      <c r="B14" s="5" t="s">
        <v>18</v>
      </c>
      <c r="C14" s="58"/>
      <c r="D14" s="58"/>
      <c r="E14" s="58"/>
    </row>
    <row r="15" spans="1:5" ht="198.6" customHeight="1" x14ac:dyDescent="0.3">
      <c r="A15" s="57"/>
      <c r="B15" s="5" t="s">
        <v>15</v>
      </c>
      <c r="C15" s="59"/>
      <c r="D15" s="59"/>
      <c r="E15" s="59"/>
    </row>
    <row r="16" spans="1:5" x14ac:dyDescent="0.3">
      <c r="A16" s="60"/>
      <c r="B16" s="61"/>
      <c r="C16" s="61"/>
    </row>
    <row r="17" spans="1:5" ht="27.6" x14ac:dyDescent="0.3">
      <c r="A17" s="24" t="s">
        <v>4</v>
      </c>
      <c r="B17" s="24" t="s">
        <v>3</v>
      </c>
      <c r="C17" s="4" t="s">
        <v>2</v>
      </c>
      <c r="D17" s="24" t="s">
        <v>0</v>
      </c>
      <c r="E17" s="4" t="s">
        <v>1</v>
      </c>
    </row>
    <row r="18" spans="1:5" x14ac:dyDescent="0.3">
      <c r="A18" s="2"/>
      <c r="B18" s="10">
        <v>109.42</v>
      </c>
      <c r="C18" s="11">
        <f>A18*B18</f>
        <v>0</v>
      </c>
      <c r="D18" s="11">
        <f>E18-C18</f>
        <v>0</v>
      </c>
      <c r="E18" s="11">
        <f>C18*1.2</f>
        <v>0</v>
      </c>
    </row>
    <row r="19" spans="1:5" x14ac:dyDescent="0.3">
      <c r="A19" s="1"/>
      <c r="C19" s="3"/>
      <c r="D19" s="3"/>
      <c r="E19" s="3"/>
    </row>
    <row r="20" spans="1:5" x14ac:dyDescent="0.3">
      <c r="A20" s="24"/>
      <c r="B20" s="24" t="s">
        <v>6</v>
      </c>
      <c r="C20" s="55" t="s">
        <v>5</v>
      </c>
      <c r="D20" s="55"/>
      <c r="E20" s="55"/>
    </row>
    <row r="21" spans="1:5" x14ac:dyDescent="0.3">
      <c r="A21" s="57" t="s">
        <v>19</v>
      </c>
      <c r="B21" s="5" t="s">
        <v>18</v>
      </c>
      <c r="C21" s="58"/>
      <c r="D21" s="58"/>
      <c r="E21" s="58"/>
    </row>
    <row r="22" spans="1:5" ht="175.8" customHeight="1" x14ac:dyDescent="0.3">
      <c r="A22" s="57"/>
      <c r="B22" s="5" t="s">
        <v>15</v>
      </c>
      <c r="C22" s="59"/>
      <c r="D22" s="59"/>
      <c r="E22" s="59"/>
    </row>
    <row r="23" spans="1:5" x14ac:dyDescent="0.3">
      <c r="A23" s="1"/>
      <c r="C23" s="3"/>
      <c r="D23" s="3"/>
      <c r="E23" s="3"/>
    </row>
    <row r="24" spans="1:5" ht="27.6" x14ac:dyDescent="0.3">
      <c r="A24" s="24" t="s">
        <v>4</v>
      </c>
      <c r="B24" s="24" t="s">
        <v>3</v>
      </c>
      <c r="C24" s="4" t="s">
        <v>2</v>
      </c>
      <c r="D24" s="24" t="s">
        <v>0</v>
      </c>
      <c r="E24" s="4" t="s">
        <v>1</v>
      </c>
    </row>
    <row r="25" spans="1:5" x14ac:dyDescent="0.3">
      <c r="A25" s="2"/>
      <c r="B25" s="10">
        <v>73.92</v>
      </c>
      <c r="C25" s="11">
        <f>A25*B25</f>
        <v>0</v>
      </c>
      <c r="D25" s="11">
        <f>E25-C25</f>
        <v>0</v>
      </c>
      <c r="E25" s="11">
        <f>C25*1.2</f>
        <v>0</v>
      </c>
    </row>
    <row r="27" spans="1:5" x14ac:dyDescent="0.3">
      <c r="A27" s="24"/>
      <c r="B27" s="24" t="s">
        <v>6</v>
      </c>
      <c r="C27" s="55" t="s">
        <v>5</v>
      </c>
      <c r="D27" s="55"/>
      <c r="E27" s="55"/>
    </row>
    <row r="28" spans="1:5" x14ac:dyDescent="0.3">
      <c r="A28" s="57" t="s">
        <v>19</v>
      </c>
      <c r="B28" s="5" t="s">
        <v>20</v>
      </c>
      <c r="C28" s="58"/>
      <c r="D28" s="58"/>
      <c r="E28" s="58"/>
    </row>
    <row r="29" spans="1:5" ht="175.8" customHeight="1" x14ac:dyDescent="0.3">
      <c r="A29" s="57"/>
      <c r="B29" s="5" t="s">
        <v>15</v>
      </c>
      <c r="C29" s="59"/>
      <c r="D29" s="59"/>
      <c r="E29" s="59"/>
    </row>
    <row r="30" spans="1:5" x14ac:dyDescent="0.3">
      <c r="A30" s="1"/>
      <c r="C30" s="3"/>
      <c r="D30" s="3"/>
      <c r="E30" s="3"/>
    </row>
    <row r="31" spans="1:5" ht="27.6" x14ac:dyDescent="0.3">
      <c r="A31" s="24" t="s">
        <v>4</v>
      </c>
      <c r="B31" s="24" t="s">
        <v>3</v>
      </c>
      <c r="C31" s="4" t="s">
        <v>2</v>
      </c>
      <c r="D31" s="24" t="s">
        <v>0</v>
      </c>
      <c r="E31" s="4" t="s">
        <v>1</v>
      </c>
    </row>
    <row r="32" spans="1:5" x14ac:dyDescent="0.3">
      <c r="A32" s="2"/>
      <c r="B32" s="10">
        <v>58.46</v>
      </c>
      <c r="C32" s="11">
        <f>A32*B32</f>
        <v>0</v>
      </c>
      <c r="D32" s="11">
        <f>E32-C32</f>
        <v>0</v>
      </c>
      <c r="E32" s="11">
        <f>C32*1.2</f>
        <v>0</v>
      </c>
    </row>
    <row r="33" spans="1:5" x14ac:dyDescent="0.3">
      <c r="A33" s="2"/>
      <c r="B33" s="10"/>
      <c r="C33" s="11"/>
      <c r="D33" s="11"/>
      <c r="E33" s="11"/>
    </row>
    <row r="34" spans="1:5" x14ac:dyDescent="0.3">
      <c r="A34" s="24"/>
      <c r="B34" s="24" t="s">
        <v>6</v>
      </c>
      <c r="C34" s="55" t="s">
        <v>5</v>
      </c>
      <c r="D34" s="55"/>
      <c r="E34" s="55"/>
    </row>
    <row r="35" spans="1:5" x14ac:dyDescent="0.3">
      <c r="A35" s="57" t="s">
        <v>19</v>
      </c>
      <c r="B35" s="5" t="s">
        <v>21</v>
      </c>
      <c r="C35" s="58"/>
      <c r="D35" s="58"/>
      <c r="E35" s="58"/>
    </row>
    <row r="36" spans="1:5" ht="175.8" customHeight="1" x14ac:dyDescent="0.3">
      <c r="A36" s="57"/>
      <c r="B36" s="5" t="s">
        <v>15</v>
      </c>
      <c r="C36" s="59"/>
      <c r="D36" s="59"/>
      <c r="E36" s="59"/>
    </row>
    <row r="37" spans="1:5" x14ac:dyDescent="0.3">
      <c r="A37" s="1"/>
      <c r="C37" s="3"/>
      <c r="D37" s="3"/>
      <c r="E37" s="3"/>
    </row>
    <row r="38" spans="1:5" ht="27.6" x14ac:dyDescent="0.3">
      <c r="A38" s="24" t="s">
        <v>4</v>
      </c>
      <c r="B38" s="24" t="s">
        <v>3</v>
      </c>
      <c r="C38" s="4" t="s">
        <v>2</v>
      </c>
      <c r="D38" s="24" t="s">
        <v>0</v>
      </c>
      <c r="E38" s="4" t="s">
        <v>1</v>
      </c>
    </row>
    <row r="39" spans="1:5" x14ac:dyDescent="0.3">
      <c r="A39" s="2"/>
      <c r="B39" s="10">
        <v>37.17</v>
      </c>
      <c r="C39" s="11">
        <f>A39*B39</f>
        <v>0</v>
      </c>
      <c r="D39" s="11">
        <f>E39-C39</f>
        <v>0</v>
      </c>
      <c r="E39" s="11">
        <f>C39*1.2</f>
        <v>0</v>
      </c>
    </row>
    <row r="40" spans="1:5" x14ac:dyDescent="0.3">
      <c r="A40" s="23"/>
      <c r="B40" s="20"/>
      <c r="C40" s="21"/>
      <c r="D40" s="21"/>
      <c r="E40" s="22"/>
    </row>
    <row r="41" spans="1:5" x14ac:dyDescent="0.3">
      <c r="A41" s="24"/>
      <c r="B41" s="24" t="s">
        <v>6</v>
      </c>
      <c r="C41" s="55" t="s">
        <v>5</v>
      </c>
      <c r="D41" s="55"/>
      <c r="E41" s="55"/>
    </row>
    <row r="42" spans="1:5" x14ac:dyDescent="0.3">
      <c r="A42" s="57" t="s">
        <v>22</v>
      </c>
      <c r="B42" s="5" t="s">
        <v>23</v>
      </c>
      <c r="C42" s="58"/>
      <c r="D42" s="58"/>
      <c r="E42" s="58"/>
    </row>
    <row r="43" spans="1:5" ht="175.8" customHeight="1" x14ac:dyDescent="0.3">
      <c r="A43" s="57"/>
      <c r="B43" s="5" t="s">
        <v>15</v>
      </c>
      <c r="C43" s="59"/>
      <c r="D43" s="59"/>
      <c r="E43" s="59"/>
    </row>
    <row r="44" spans="1:5" x14ac:dyDescent="0.3">
      <c r="A44" s="1"/>
      <c r="C44" s="3"/>
      <c r="D44" s="3"/>
      <c r="E44" s="3"/>
    </row>
    <row r="45" spans="1:5" ht="27.6" x14ac:dyDescent="0.3">
      <c r="A45" s="24" t="s">
        <v>4</v>
      </c>
      <c r="B45" s="24" t="s">
        <v>3</v>
      </c>
      <c r="C45" s="4" t="s">
        <v>2</v>
      </c>
      <c r="D45" s="24" t="s">
        <v>0</v>
      </c>
      <c r="E45" s="4" t="s">
        <v>1</v>
      </c>
    </row>
    <row r="46" spans="1:5" x14ac:dyDescent="0.3">
      <c r="A46" s="2"/>
      <c r="B46" s="10">
        <v>23.17</v>
      </c>
      <c r="C46" s="11">
        <f>A46*B46</f>
        <v>0</v>
      </c>
      <c r="D46" s="11">
        <f>E46-C46</f>
        <v>0</v>
      </c>
      <c r="E46" s="11">
        <f>C46*1.2</f>
        <v>0</v>
      </c>
    </row>
    <row r="47" spans="1:5" x14ac:dyDescent="0.3">
      <c r="A47" s="65"/>
      <c r="B47" s="66"/>
      <c r="C47" s="66"/>
      <c r="D47" s="66"/>
      <c r="E47" s="67"/>
    </row>
    <row r="48" spans="1:5" ht="14.4" customHeight="1" x14ac:dyDescent="0.3">
      <c r="A48" s="24"/>
      <c r="B48" s="24" t="s">
        <v>6</v>
      </c>
      <c r="C48" s="62" t="s">
        <v>5</v>
      </c>
      <c r="D48" s="63"/>
      <c r="E48" s="64"/>
    </row>
    <row r="49" spans="1:5" ht="14.4" customHeight="1" x14ac:dyDescent="0.3">
      <c r="A49" s="68" t="s">
        <v>7</v>
      </c>
      <c r="B49" s="5" t="s">
        <v>25</v>
      </c>
      <c r="C49" s="70"/>
      <c r="D49" s="71"/>
      <c r="E49" s="72"/>
    </row>
    <row r="50" spans="1:5" ht="175.8" customHeight="1" x14ac:dyDescent="0.3">
      <c r="A50" s="69"/>
      <c r="B50" s="5" t="s">
        <v>24</v>
      </c>
      <c r="C50" s="73"/>
      <c r="D50" s="74"/>
      <c r="E50" s="75"/>
    </row>
    <row r="51" spans="1:5" ht="27.6" x14ac:dyDescent="0.3">
      <c r="A51" s="24" t="s">
        <v>4</v>
      </c>
      <c r="B51" s="24" t="s">
        <v>3</v>
      </c>
      <c r="C51" s="4" t="s">
        <v>2</v>
      </c>
      <c r="D51" s="24" t="s">
        <v>0</v>
      </c>
      <c r="E51" s="4" t="s">
        <v>1</v>
      </c>
    </row>
    <row r="52" spans="1:5" x14ac:dyDescent="0.3">
      <c r="A52" s="2"/>
      <c r="B52" s="10">
        <v>156.66999999999999</v>
      </c>
      <c r="C52" s="11">
        <f>A52*B52</f>
        <v>0</v>
      </c>
      <c r="D52" s="11">
        <f>E52-C52</f>
        <v>0</v>
      </c>
      <c r="E52" s="11">
        <f>C52*1.2</f>
        <v>0</v>
      </c>
    </row>
    <row r="53" spans="1:5" x14ac:dyDescent="0.3">
      <c r="A53" s="23"/>
      <c r="B53" s="20"/>
      <c r="C53" s="21"/>
      <c r="D53" s="21"/>
      <c r="E53" s="22"/>
    </row>
    <row r="54" spans="1:5" ht="14.4" customHeight="1" x14ac:dyDescent="0.3">
      <c r="A54" s="24"/>
      <c r="B54" s="24" t="s">
        <v>6</v>
      </c>
      <c r="C54" s="62" t="s">
        <v>5</v>
      </c>
      <c r="D54" s="63"/>
      <c r="E54" s="64"/>
    </row>
    <row r="55" spans="1:5" ht="14.4" customHeight="1" x14ac:dyDescent="0.3">
      <c r="A55" s="68" t="s">
        <v>26</v>
      </c>
      <c r="B55" s="5" t="s">
        <v>28</v>
      </c>
      <c r="C55" s="70"/>
      <c r="D55" s="71"/>
      <c r="E55" s="72"/>
    </row>
    <row r="56" spans="1:5" ht="175.8" customHeight="1" x14ac:dyDescent="0.3">
      <c r="A56" s="69"/>
      <c r="B56" s="5" t="s">
        <v>27</v>
      </c>
      <c r="C56" s="73"/>
      <c r="D56" s="74"/>
      <c r="E56" s="75"/>
    </row>
    <row r="57" spans="1:5" ht="27.6" x14ac:dyDescent="0.3">
      <c r="A57" s="24" t="s">
        <v>4</v>
      </c>
      <c r="B57" s="24" t="s">
        <v>3</v>
      </c>
      <c r="C57" s="4" t="s">
        <v>2</v>
      </c>
      <c r="D57" s="24" t="s">
        <v>0</v>
      </c>
      <c r="E57" s="4" t="s">
        <v>1</v>
      </c>
    </row>
    <row r="58" spans="1:5" x14ac:dyDescent="0.3">
      <c r="A58" s="2"/>
      <c r="B58" s="10">
        <v>105</v>
      </c>
      <c r="C58" s="11">
        <f>A58*B58</f>
        <v>0</v>
      </c>
      <c r="D58" s="11">
        <f>E58-C58</f>
        <v>0</v>
      </c>
      <c r="E58" s="11">
        <f>C58*1.2</f>
        <v>0</v>
      </c>
    </row>
    <row r="59" spans="1:5" x14ac:dyDescent="0.3">
      <c r="A59" s="65"/>
      <c r="B59" s="66"/>
      <c r="C59" s="66"/>
      <c r="D59" s="66"/>
      <c r="E59" s="67"/>
    </row>
    <row r="60" spans="1:5" x14ac:dyDescent="0.3">
      <c r="A60" s="57" t="s">
        <v>29</v>
      </c>
      <c r="B60" s="5" t="s">
        <v>30</v>
      </c>
      <c r="C60" s="58"/>
      <c r="D60" s="58"/>
      <c r="E60" s="58"/>
    </row>
    <row r="61" spans="1:5" ht="175.8" customHeight="1" x14ac:dyDescent="0.3">
      <c r="A61" s="57"/>
      <c r="B61" s="5" t="s">
        <v>27</v>
      </c>
      <c r="C61" s="59"/>
      <c r="D61" s="59"/>
      <c r="E61" s="59"/>
    </row>
    <row r="62" spans="1:5" x14ac:dyDescent="0.3">
      <c r="A62" s="2"/>
      <c r="B62" s="10">
        <v>70.33</v>
      </c>
      <c r="C62" s="11">
        <f>A62*B62</f>
        <v>0</v>
      </c>
      <c r="D62" s="11">
        <f>E62-C62</f>
        <v>0</v>
      </c>
      <c r="E62" s="11">
        <f>C62*1.2</f>
        <v>0</v>
      </c>
    </row>
    <row r="63" spans="1:5" x14ac:dyDescent="0.3">
      <c r="A63" s="23"/>
      <c r="B63" s="20"/>
      <c r="C63" s="21"/>
      <c r="D63" s="21"/>
      <c r="E63" s="22"/>
    </row>
    <row r="64" spans="1:5" x14ac:dyDescent="0.3">
      <c r="A64" s="57" t="s">
        <v>31</v>
      </c>
      <c r="B64" s="5" t="s">
        <v>32</v>
      </c>
      <c r="C64" s="58"/>
      <c r="D64" s="58"/>
      <c r="E64" s="58"/>
    </row>
    <row r="65" spans="1:5" ht="175.8" customHeight="1" x14ac:dyDescent="0.3">
      <c r="A65" s="57"/>
      <c r="B65" s="5" t="s">
        <v>27</v>
      </c>
      <c r="C65" s="59"/>
      <c r="D65" s="59"/>
      <c r="E65" s="59"/>
    </row>
    <row r="66" spans="1:5" x14ac:dyDescent="0.3">
      <c r="A66" s="2"/>
      <c r="B66" s="10">
        <v>39.5</v>
      </c>
      <c r="C66" s="11">
        <f>A66*B66</f>
        <v>0</v>
      </c>
      <c r="D66" s="11">
        <f>E66-C66</f>
        <v>0</v>
      </c>
      <c r="E66" s="11">
        <f>C66*1.2</f>
        <v>0</v>
      </c>
    </row>
    <row r="67" spans="1:5" x14ac:dyDescent="0.3">
      <c r="A67" s="23"/>
      <c r="B67" s="20"/>
      <c r="C67" s="21"/>
      <c r="D67" s="21"/>
      <c r="E67" s="22"/>
    </row>
    <row r="68" spans="1:5" x14ac:dyDescent="0.3">
      <c r="A68" s="57" t="s">
        <v>33</v>
      </c>
      <c r="B68" s="5" t="s">
        <v>34</v>
      </c>
      <c r="C68" s="58"/>
      <c r="D68" s="58"/>
      <c r="E68" s="58"/>
    </row>
    <row r="69" spans="1:5" ht="175.8" customHeight="1" x14ac:dyDescent="0.3">
      <c r="A69" s="57"/>
      <c r="B69" s="5" t="s">
        <v>27</v>
      </c>
      <c r="C69" s="59"/>
      <c r="D69" s="59"/>
      <c r="E69" s="59"/>
    </row>
    <row r="70" spans="1:5" x14ac:dyDescent="0.3">
      <c r="A70" s="2"/>
      <c r="B70" s="10">
        <v>107.42</v>
      </c>
      <c r="C70" s="11">
        <f>A70*B70</f>
        <v>0</v>
      </c>
      <c r="D70" s="11">
        <f>E70-C70</f>
        <v>0</v>
      </c>
      <c r="E70" s="11">
        <f>C70*1.2</f>
        <v>0</v>
      </c>
    </row>
    <row r="71" spans="1:5" x14ac:dyDescent="0.3">
      <c r="A71" s="65"/>
      <c r="B71" s="66"/>
      <c r="C71" s="66"/>
      <c r="D71" s="66"/>
      <c r="E71" s="67"/>
    </row>
    <row r="72" spans="1:5" ht="27.6" x14ac:dyDescent="0.3">
      <c r="A72" s="57" t="s">
        <v>8</v>
      </c>
      <c r="B72" s="5" t="s">
        <v>9</v>
      </c>
      <c r="C72" s="58"/>
      <c r="D72" s="58"/>
      <c r="E72" s="58"/>
    </row>
    <row r="73" spans="1:5" ht="175.8" customHeight="1" x14ac:dyDescent="0.3">
      <c r="A73" s="57"/>
      <c r="B73" s="5" t="s">
        <v>10</v>
      </c>
      <c r="C73" s="59"/>
      <c r="D73" s="59"/>
      <c r="E73" s="59"/>
    </row>
    <row r="74" spans="1:5" x14ac:dyDescent="0.3">
      <c r="A74" s="2"/>
      <c r="B74" s="10">
        <v>100</v>
      </c>
      <c r="C74" s="11">
        <f>A74*B74</f>
        <v>0</v>
      </c>
      <c r="D74" s="11">
        <f>E74-C74</f>
        <v>0</v>
      </c>
      <c r="E74" s="11">
        <f>C74*1.2</f>
        <v>0</v>
      </c>
    </row>
    <row r="76" spans="1:5" ht="27.6" x14ac:dyDescent="0.3">
      <c r="A76" s="76" t="s">
        <v>11</v>
      </c>
      <c r="B76" s="77"/>
      <c r="C76" s="24" t="s">
        <v>12</v>
      </c>
      <c r="D76" s="24" t="s">
        <v>0</v>
      </c>
      <c r="E76" s="24" t="s">
        <v>13</v>
      </c>
    </row>
    <row r="77" spans="1:5" x14ac:dyDescent="0.3">
      <c r="A77" s="78"/>
      <c r="B77" s="79"/>
      <c r="C77" s="15">
        <f>C11+C18+C25+C52+C62+C74</f>
        <v>0</v>
      </c>
      <c r="D77" s="16">
        <f>E77-C77</f>
        <v>0</v>
      </c>
      <c r="E77" s="16">
        <f>C77*1.2</f>
        <v>0</v>
      </c>
    </row>
    <row r="93" spans="1:3" x14ac:dyDescent="0.3">
      <c r="A93" s="13"/>
      <c r="B93" s="13"/>
      <c r="C93" s="13"/>
    </row>
    <row r="94" spans="1:3" x14ac:dyDescent="0.3">
      <c r="A94" s="12"/>
      <c r="B94" s="12"/>
      <c r="C94" s="12"/>
    </row>
    <row r="95" spans="1:3" x14ac:dyDescent="0.3">
      <c r="A95" s="12"/>
      <c r="B95" s="12"/>
      <c r="C95" s="12"/>
    </row>
    <row r="96" spans="1:3" x14ac:dyDescent="0.3">
      <c r="A96" s="12"/>
      <c r="B96" s="12"/>
      <c r="C96" s="12"/>
    </row>
    <row r="97" spans="1:3" x14ac:dyDescent="0.3">
      <c r="A97" s="14"/>
      <c r="B97" s="12"/>
      <c r="C97" s="12"/>
    </row>
    <row r="98" spans="1:3" x14ac:dyDescent="0.3">
      <c r="A98" s="12"/>
      <c r="B98" s="12"/>
      <c r="C98" s="12"/>
    </row>
    <row r="99" spans="1:3" x14ac:dyDescent="0.3">
      <c r="A99" s="12"/>
      <c r="B99" s="14"/>
      <c r="C99" s="12"/>
    </row>
    <row r="100" spans="1:3" x14ac:dyDescent="0.3">
      <c r="A100" s="14"/>
      <c r="B100" s="12"/>
      <c r="C100" s="12"/>
    </row>
    <row r="101" spans="1:3" x14ac:dyDescent="0.3">
      <c r="A101" s="12"/>
      <c r="B101" s="12"/>
      <c r="C101" s="12"/>
    </row>
    <row r="102" spans="1:3" x14ac:dyDescent="0.3">
      <c r="A102" s="12"/>
      <c r="B102" s="14"/>
      <c r="C102" s="12"/>
    </row>
    <row r="103" spans="1:3" x14ac:dyDescent="0.3">
      <c r="A103" s="14"/>
      <c r="B103" s="12"/>
      <c r="C103" s="12"/>
    </row>
    <row r="104" spans="1:3" x14ac:dyDescent="0.3">
      <c r="A104" s="12"/>
      <c r="B104" s="12"/>
      <c r="C104" s="12"/>
    </row>
    <row r="105" spans="1:3" x14ac:dyDescent="0.3">
      <c r="A105" s="14"/>
      <c r="B105" s="12"/>
      <c r="C105" s="12"/>
    </row>
    <row r="106" spans="1:3" x14ac:dyDescent="0.3">
      <c r="A106" s="12"/>
      <c r="B106" s="12"/>
      <c r="C106" s="12"/>
    </row>
    <row r="107" spans="1:3" x14ac:dyDescent="0.3">
      <c r="A107" s="12"/>
      <c r="B107" s="14"/>
      <c r="C107" s="12"/>
    </row>
    <row r="108" spans="1:3" x14ac:dyDescent="0.3">
      <c r="A108" s="14"/>
      <c r="B108" s="14"/>
      <c r="C108" s="12"/>
    </row>
    <row r="109" spans="1:3" x14ac:dyDescent="0.3">
      <c r="A109" s="12"/>
      <c r="B109" s="14"/>
      <c r="C109" s="12"/>
    </row>
    <row r="110" spans="1:3" x14ac:dyDescent="0.3">
      <c r="A110" s="12"/>
      <c r="B110" s="12"/>
      <c r="C110" s="12"/>
    </row>
    <row r="111" spans="1:3" x14ac:dyDescent="0.3">
      <c r="A111" s="14"/>
      <c r="B111" s="12"/>
      <c r="C111" s="12"/>
    </row>
    <row r="112" spans="1:3" x14ac:dyDescent="0.3">
      <c r="A112" s="12"/>
      <c r="B112" s="12"/>
      <c r="C112" s="12"/>
    </row>
    <row r="113" spans="1:3" x14ac:dyDescent="0.3">
      <c r="A113" s="12"/>
      <c r="B113" s="12"/>
      <c r="C113" s="12"/>
    </row>
    <row r="114" spans="1:3" x14ac:dyDescent="0.3">
      <c r="A114" s="12"/>
      <c r="B114" s="12"/>
      <c r="C114" s="12"/>
    </row>
    <row r="115" spans="1:3" x14ac:dyDescent="0.3">
      <c r="A115" s="12"/>
      <c r="B115" s="12"/>
      <c r="C115" s="12"/>
    </row>
    <row r="116" spans="1:3" x14ac:dyDescent="0.3">
      <c r="A116" s="12"/>
      <c r="B116" s="12"/>
      <c r="C116" s="12"/>
    </row>
    <row r="117" spans="1:3" x14ac:dyDescent="0.3">
      <c r="A117" s="12"/>
      <c r="B117" s="12"/>
      <c r="C117" s="12"/>
    </row>
    <row r="118" spans="1:3" x14ac:dyDescent="0.3">
      <c r="A118" s="12"/>
      <c r="B118" s="12"/>
      <c r="C118" s="12"/>
    </row>
    <row r="119" spans="1:3" x14ac:dyDescent="0.3">
      <c r="A119" s="12"/>
      <c r="B119" s="12"/>
      <c r="C119" s="12"/>
    </row>
    <row r="120" spans="1:3" x14ac:dyDescent="0.3">
      <c r="A120" s="12"/>
      <c r="B120" s="12"/>
      <c r="C120" s="12"/>
    </row>
    <row r="121" spans="1:3" x14ac:dyDescent="0.3">
      <c r="A121" s="12"/>
      <c r="B121" s="12"/>
      <c r="C121" s="12"/>
    </row>
    <row r="122" spans="1:3" x14ac:dyDescent="0.3">
      <c r="A122" s="12"/>
      <c r="B122" s="12"/>
      <c r="C122" s="12"/>
    </row>
    <row r="123" spans="1:3" x14ac:dyDescent="0.3">
      <c r="A123" s="12"/>
      <c r="B123" s="12"/>
      <c r="C123" s="12"/>
    </row>
    <row r="124" spans="1:3" x14ac:dyDescent="0.3">
      <c r="A124" s="12"/>
      <c r="B124" s="12"/>
      <c r="C124" s="12"/>
    </row>
    <row r="125" spans="1:3" x14ac:dyDescent="0.3">
      <c r="A125" s="12"/>
      <c r="B125" s="12"/>
      <c r="C125" s="12"/>
    </row>
    <row r="126" spans="1:3" x14ac:dyDescent="0.3">
      <c r="A126" s="12"/>
      <c r="B126" s="12"/>
      <c r="C126" s="12"/>
    </row>
    <row r="127" spans="1:3" x14ac:dyDescent="0.3">
      <c r="A127" s="12"/>
      <c r="B127" s="12"/>
      <c r="C127" s="12"/>
    </row>
    <row r="128" spans="1:3" x14ac:dyDescent="0.3">
      <c r="A128" s="12"/>
      <c r="B128" s="12"/>
      <c r="C128" s="12"/>
    </row>
    <row r="129" spans="1:3" x14ac:dyDescent="0.3">
      <c r="A129" s="12"/>
      <c r="B129" s="12"/>
      <c r="C129" s="12"/>
    </row>
    <row r="130" spans="1:3" x14ac:dyDescent="0.3">
      <c r="A130" s="12"/>
      <c r="B130" s="12"/>
      <c r="C130" s="12"/>
    </row>
    <row r="131" spans="1:3" x14ac:dyDescent="0.3">
      <c r="A131" s="12"/>
      <c r="B131" s="12"/>
      <c r="C131" s="12"/>
    </row>
    <row r="132" spans="1:3" x14ac:dyDescent="0.3">
      <c r="A132" s="12"/>
      <c r="B132" s="12"/>
      <c r="C132" s="12"/>
    </row>
    <row r="133" spans="1:3" x14ac:dyDescent="0.3">
      <c r="A133" s="12"/>
      <c r="B133" s="12"/>
      <c r="C133" s="12"/>
    </row>
    <row r="134" spans="1:3" x14ac:dyDescent="0.3">
      <c r="A134" s="12"/>
      <c r="B134" s="12"/>
      <c r="C134" s="12"/>
    </row>
    <row r="135" spans="1:3" x14ac:dyDescent="0.3">
      <c r="A135" s="12"/>
      <c r="B135" s="12"/>
      <c r="C135" s="12"/>
    </row>
    <row r="136" spans="1:3" x14ac:dyDescent="0.3">
      <c r="A136" s="12"/>
      <c r="B136" s="12"/>
      <c r="C136" s="12"/>
    </row>
    <row r="137" spans="1:3" x14ac:dyDescent="0.3">
      <c r="A137" s="12"/>
      <c r="B137" s="12"/>
      <c r="C137" s="12"/>
    </row>
    <row r="138" spans="1:3" x14ac:dyDescent="0.3">
      <c r="A138" s="12"/>
      <c r="B138" s="12"/>
      <c r="C138" s="12"/>
    </row>
    <row r="139" spans="1:3" x14ac:dyDescent="0.3">
      <c r="A139" s="12"/>
      <c r="B139" s="12"/>
      <c r="C139" s="12"/>
    </row>
    <row r="140" spans="1:3" x14ac:dyDescent="0.3">
      <c r="A140" s="12"/>
      <c r="B140" s="12"/>
      <c r="C140" s="12"/>
    </row>
    <row r="141" spans="1:3" x14ac:dyDescent="0.3">
      <c r="A141" s="12"/>
      <c r="B141" s="12"/>
      <c r="C141" s="12"/>
    </row>
    <row r="142" spans="1:3" x14ac:dyDescent="0.3">
      <c r="A142" s="12"/>
      <c r="B142" s="12"/>
      <c r="C142" s="12"/>
    </row>
    <row r="143" spans="1:3" x14ac:dyDescent="0.3">
      <c r="A143" s="12"/>
      <c r="B143" s="12"/>
      <c r="C143" s="12"/>
    </row>
    <row r="144" spans="1:3" x14ac:dyDescent="0.3">
      <c r="A144" s="12"/>
      <c r="B144" s="12"/>
      <c r="C144" s="12"/>
    </row>
    <row r="145" spans="1:3" x14ac:dyDescent="0.3">
      <c r="A145" s="12"/>
      <c r="B145" s="12"/>
      <c r="C145" s="12"/>
    </row>
    <row r="146" spans="1:3" x14ac:dyDescent="0.3">
      <c r="A146" s="12"/>
      <c r="B146" s="12"/>
      <c r="C146" s="12"/>
    </row>
  </sheetData>
  <mergeCells count="51">
    <mergeCell ref="A71:E71"/>
    <mergeCell ref="A72:A73"/>
    <mergeCell ref="C72:E72"/>
    <mergeCell ref="C73:E73"/>
    <mergeCell ref="A76:B77"/>
    <mergeCell ref="A64:A65"/>
    <mergeCell ref="C64:E64"/>
    <mergeCell ref="C65:E65"/>
    <mergeCell ref="A68:A69"/>
    <mergeCell ref="C68:E68"/>
    <mergeCell ref="C69:E69"/>
    <mergeCell ref="A55:A56"/>
    <mergeCell ref="C55:E55"/>
    <mergeCell ref="C56:E56"/>
    <mergeCell ref="A59:E59"/>
    <mergeCell ref="A60:A61"/>
    <mergeCell ref="C60:E60"/>
    <mergeCell ref="C61:E61"/>
    <mergeCell ref="C54:E54"/>
    <mergeCell ref="C34:E34"/>
    <mergeCell ref="A35:A36"/>
    <mergeCell ref="C35:E35"/>
    <mergeCell ref="C36:E36"/>
    <mergeCell ref="C41:E41"/>
    <mergeCell ref="A42:A43"/>
    <mergeCell ref="C42:E42"/>
    <mergeCell ref="C43:E43"/>
    <mergeCell ref="A47:E47"/>
    <mergeCell ref="C48:E48"/>
    <mergeCell ref="A49:A50"/>
    <mergeCell ref="C49:E49"/>
    <mergeCell ref="C50:E50"/>
    <mergeCell ref="A21:A22"/>
    <mergeCell ref="C21:E21"/>
    <mergeCell ref="C22:E22"/>
    <mergeCell ref="C27:E27"/>
    <mergeCell ref="A28:A29"/>
    <mergeCell ref="C28:E28"/>
    <mergeCell ref="C29:E29"/>
    <mergeCell ref="C20:E20"/>
    <mergeCell ref="A2:E4"/>
    <mergeCell ref="C6:E6"/>
    <mergeCell ref="A7:A8"/>
    <mergeCell ref="C7:E7"/>
    <mergeCell ref="C8:E8"/>
    <mergeCell ref="A9:C9"/>
    <mergeCell ref="C13:E13"/>
    <mergeCell ref="A14:A15"/>
    <mergeCell ref="C14:E14"/>
    <mergeCell ref="C15:E15"/>
    <mergeCell ref="A16:C1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B2FD1-4AF7-424A-B9E3-C7F576C6FC46}">
  <dimension ref="A2:E146"/>
  <sheetViews>
    <sheetView workbookViewId="0">
      <selection activeCell="G8" sqref="G8"/>
    </sheetView>
  </sheetViews>
  <sheetFormatPr defaultRowHeight="14.4" x14ac:dyDescent="0.3"/>
  <cols>
    <col min="1" max="1" width="11.33203125" style="19" customWidth="1"/>
    <col min="2" max="2" width="38.5546875" style="19" customWidth="1"/>
    <col min="3" max="3" width="20" style="19" customWidth="1"/>
    <col min="4" max="4" width="11.88671875" style="19" customWidth="1"/>
    <col min="5" max="5" width="19.5546875" style="19" bestFit="1" customWidth="1"/>
    <col min="6" max="16384" width="8.88671875" style="19"/>
  </cols>
  <sheetData>
    <row r="2" spans="1:5" x14ac:dyDescent="0.3">
      <c r="A2" s="56" t="s">
        <v>35</v>
      </c>
      <c r="B2" s="56"/>
      <c r="C2" s="56"/>
      <c r="D2" s="56"/>
      <c r="E2" s="56"/>
    </row>
    <row r="3" spans="1:5" x14ac:dyDescent="0.3">
      <c r="A3" s="56"/>
      <c r="B3" s="56"/>
      <c r="C3" s="56"/>
      <c r="D3" s="56"/>
      <c r="E3" s="56"/>
    </row>
    <row r="4" spans="1:5" ht="41.4" customHeight="1" x14ac:dyDescent="0.3">
      <c r="A4" s="56"/>
      <c r="B4" s="56"/>
      <c r="C4" s="56"/>
      <c r="D4" s="56"/>
      <c r="E4" s="56"/>
    </row>
    <row r="6" spans="1:5" x14ac:dyDescent="0.3">
      <c r="A6" s="18"/>
      <c r="B6" s="18" t="s">
        <v>6</v>
      </c>
      <c r="C6" s="55" t="s">
        <v>5</v>
      </c>
      <c r="D6" s="55"/>
      <c r="E6" s="55"/>
    </row>
    <row r="7" spans="1:5" x14ac:dyDescent="0.3">
      <c r="A7" s="57" t="s">
        <v>14</v>
      </c>
      <c r="B7" s="5" t="s">
        <v>16</v>
      </c>
      <c r="C7" s="58"/>
      <c r="D7" s="58"/>
      <c r="E7" s="58"/>
    </row>
    <row r="8" spans="1:5" ht="216.6" customHeight="1" x14ac:dyDescent="0.3">
      <c r="A8" s="57"/>
      <c r="B8" s="5" t="s">
        <v>15</v>
      </c>
      <c r="C8" s="59"/>
      <c r="D8" s="59"/>
      <c r="E8" s="59"/>
    </row>
    <row r="9" spans="1:5" x14ac:dyDescent="0.3">
      <c r="A9" s="60"/>
      <c r="B9" s="61"/>
      <c r="C9" s="61"/>
    </row>
    <row r="10" spans="1:5" ht="27.6" x14ac:dyDescent="0.3">
      <c r="A10" s="18" t="s">
        <v>4</v>
      </c>
      <c r="B10" s="18" t="s">
        <v>3</v>
      </c>
      <c r="C10" s="4" t="s">
        <v>2</v>
      </c>
      <c r="D10" s="18" t="s">
        <v>0</v>
      </c>
      <c r="E10" s="4" t="s">
        <v>1</v>
      </c>
    </row>
    <row r="11" spans="1:5" x14ac:dyDescent="0.3">
      <c r="A11" s="2"/>
      <c r="B11" s="8">
        <v>166.33</v>
      </c>
      <c r="C11" s="9">
        <f>A11*B11</f>
        <v>0</v>
      </c>
      <c r="D11" s="9">
        <f>E11-C11</f>
        <v>0</v>
      </c>
      <c r="E11" s="9">
        <f>C11*1.2</f>
        <v>0</v>
      </c>
    </row>
    <row r="12" spans="1:5" x14ac:dyDescent="0.3">
      <c r="A12" s="6"/>
      <c r="B12" s="7"/>
      <c r="C12" s="3"/>
    </row>
    <row r="13" spans="1:5" x14ac:dyDescent="0.3">
      <c r="A13" s="18"/>
      <c r="B13" s="18" t="s">
        <v>6</v>
      </c>
      <c r="C13" s="55" t="s">
        <v>5</v>
      </c>
      <c r="D13" s="55"/>
      <c r="E13" s="55"/>
    </row>
    <row r="14" spans="1:5" x14ac:dyDescent="0.3">
      <c r="A14" s="57" t="s">
        <v>17</v>
      </c>
      <c r="B14" s="5" t="s">
        <v>18</v>
      </c>
      <c r="C14" s="58"/>
      <c r="D14" s="58"/>
      <c r="E14" s="58"/>
    </row>
    <row r="15" spans="1:5" ht="198.6" customHeight="1" x14ac:dyDescent="0.3">
      <c r="A15" s="57"/>
      <c r="B15" s="5" t="s">
        <v>15</v>
      </c>
      <c r="C15" s="59"/>
      <c r="D15" s="59"/>
      <c r="E15" s="59"/>
    </row>
    <row r="16" spans="1:5" x14ac:dyDescent="0.3">
      <c r="A16" s="60"/>
      <c r="B16" s="61"/>
      <c r="C16" s="61"/>
    </row>
    <row r="17" spans="1:5" ht="27.6" x14ac:dyDescent="0.3">
      <c r="A17" s="18" t="s">
        <v>4</v>
      </c>
      <c r="B17" s="18" t="s">
        <v>3</v>
      </c>
      <c r="C17" s="4" t="s">
        <v>2</v>
      </c>
      <c r="D17" s="18" t="s">
        <v>0</v>
      </c>
      <c r="E17" s="4" t="s">
        <v>1</v>
      </c>
    </row>
    <row r="18" spans="1:5" x14ac:dyDescent="0.3">
      <c r="A18" s="2"/>
      <c r="B18" s="10">
        <v>109.42</v>
      </c>
      <c r="C18" s="11">
        <f>A18*B18</f>
        <v>0</v>
      </c>
      <c r="D18" s="11">
        <f>E18-C18</f>
        <v>0</v>
      </c>
      <c r="E18" s="11">
        <f>C18*1.2</f>
        <v>0</v>
      </c>
    </row>
    <row r="19" spans="1:5" x14ac:dyDescent="0.3">
      <c r="A19" s="1"/>
      <c r="C19" s="3"/>
      <c r="D19" s="3"/>
      <c r="E19" s="3"/>
    </row>
    <row r="20" spans="1:5" x14ac:dyDescent="0.3">
      <c r="A20" s="18"/>
      <c r="B20" s="18" t="s">
        <v>6</v>
      </c>
      <c r="C20" s="55" t="s">
        <v>5</v>
      </c>
      <c r="D20" s="55"/>
      <c r="E20" s="55"/>
    </row>
    <row r="21" spans="1:5" x14ac:dyDescent="0.3">
      <c r="A21" s="57" t="s">
        <v>19</v>
      </c>
      <c r="B21" s="5" t="s">
        <v>18</v>
      </c>
      <c r="C21" s="58"/>
      <c r="D21" s="58"/>
      <c r="E21" s="58"/>
    </row>
    <row r="22" spans="1:5" ht="175.8" customHeight="1" x14ac:dyDescent="0.3">
      <c r="A22" s="57"/>
      <c r="B22" s="5" t="s">
        <v>15</v>
      </c>
      <c r="C22" s="59"/>
      <c r="D22" s="59"/>
      <c r="E22" s="59"/>
    </row>
    <row r="23" spans="1:5" x14ac:dyDescent="0.3">
      <c r="A23" s="1"/>
      <c r="C23" s="3"/>
      <c r="D23" s="3"/>
      <c r="E23" s="3"/>
    </row>
    <row r="24" spans="1:5" ht="27.6" x14ac:dyDescent="0.3">
      <c r="A24" s="18" t="s">
        <v>4</v>
      </c>
      <c r="B24" s="18" t="s">
        <v>3</v>
      </c>
      <c r="C24" s="4" t="s">
        <v>2</v>
      </c>
      <c r="D24" s="18" t="s">
        <v>0</v>
      </c>
      <c r="E24" s="4" t="s">
        <v>1</v>
      </c>
    </row>
    <row r="25" spans="1:5" x14ac:dyDescent="0.3">
      <c r="A25" s="2"/>
      <c r="B25" s="10">
        <v>73.92</v>
      </c>
      <c r="C25" s="11">
        <f>A25*B25</f>
        <v>0</v>
      </c>
      <c r="D25" s="11">
        <f>E25-C25</f>
        <v>0</v>
      </c>
      <c r="E25" s="11">
        <f>C25*1.2</f>
        <v>0</v>
      </c>
    </row>
    <row r="27" spans="1:5" x14ac:dyDescent="0.3">
      <c r="A27" s="18"/>
      <c r="B27" s="18" t="s">
        <v>6</v>
      </c>
      <c r="C27" s="55" t="s">
        <v>5</v>
      </c>
      <c r="D27" s="55"/>
      <c r="E27" s="55"/>
    </row>
    <row r="28" spans="1:5" x14ac:dyDescent="0.3">
      <c r="A28" s="57" t="s">
        <v>19</v>
      </c>
      <c r="B28" s="5" t="s">
        <v>20</v>
      </c>
      <c r="C28" s="58"/>
      <c r="D28" s="58"/>
      <c r="E28" s="58"/>
    </row>
    <row r="29" spans="1:5" ht="175.8" customHeight="1" x14ac:dyDescent="0.3">
      <c r="A29" s="57"/>
      <c r="B29" s="5" t="s">
        <v>15</v>
      </c>
      <c r="C29" s="59"/>
      <c r="D29" s="59"/>
      <c r="E29" s="59"/>
    </row>
    <row r="30" spans="1:5" x14ac:dyDescent="0.3">
      <c r="A30" s="1"/>
      <c r="C30" s="3"/>
      <c r="D30" s="3"/>
      <c r="E30" s="3"/>
    </row>
    <row r="31" spans="1:5" ht="27.6" x14ac:dyDescent="0.3">
      <c r="A31" s="18" t="s">
        <v>4</v>
      </c>
      <c r="B31" s="18" t="s">
        <v>3</v>
      </c>
      <c r="C31" s="4" t="s">
        <v>2</v>
      </c>
      <c r="D31" s="18" t="s">
        <v>0</v>
      </c>
      <c r="E31" s="4" t="s">
        <v>1</v>
      </c>
    </row>
    <row r="32" spans="1:5" x14ac:dyDescent="0.3">
      <c r="A32" s="2"/>
      <c r="B32" s="10">
        <v>58.46</v>
      </c>
      <c r="C32" s="11">
        <f>A32*B32</f>
        <v>0</v>
      </c>
      <c r="D32" s="11">
        <f>E32-C32</f>
        <v>0</v>
      </c>
      <c r="E32" s="11">
        <f>C32*1.2</f>
        <v>0</v>
      </c>
    </row>
    <row r="33" spans="1:5" x14ac:dyDescent="0.3">
      <c r="A33" s="2"/>
      <c r="B33" s="10"/>
      <c r="C33" s="11"/>
      <c r="D33" s="11"/>
      <c r="E33" s="11"/>
    </row>
    <row r="34" spans="1:5" x14ac:dyDescent="0.3">
      <c r="A34" s="18"/>
      <c r="B34" s="18" t="s">
        <v>6</v>
      </c>
      <c r="C34" s="55" t="s">
        <v>5</v>
      </c>
      <c r="D34" s="55"/>
      <c r="E34" s="55"/>
    </row>
    <row r="35" spans="1:5" x14ac:dyDescent="0.3">
      <c r="A35" s="57" t="s">
        <v>19</v>
      </c>
      <c r="B35" s="5" t="s">
        <v>21</v>
      </c>
      <c r="C35" s="58"/>
      <c r="D35" s="58"/>
      <c r="E35" s="58"/>
    </row>
    <row r="36" spans="1:5" ht="175.8" customHeight="1" x14ac:dyDescent="0.3">
      <c r="A36" s="57"/>
      <c r="B36" s="5" t="s">
        <v>15</v>
      </c>
      <c r="C36" s="59"/>
      <c r="D36" s="59"/>
      <c r="E36" s="59"/>
    </row>
    <row r="37" spans="1:5" x14ac:dyDescent="0.3">
      <c r="A37" s="1"/>
      <c r="C37" s="3"/>
      <c r="D37" s="3"/>
      <c r="E37" s="3"/>
    </row>
    <row r="38" spans="1:5" ht="27.6" x14ac:dyDescent="0.3">
      <c r="A38" s="18" t="s">
        <v>4</v>
      </c>
      <c r="B38" s="18" t="s">
        <v>3</v>
      </c>
      <c r="C38" s="4" t="s">
        <v>2</v>
      </c>
      <c r="D38" s="18" t="s">
        <v>0</v>
      </c>
      <c r="E38" s="4" t="s">
        <v>1</v>
      </c>
    </row>
    <row r="39" spans="1:5" x14ac:dyDescent="0.3">
      <c r="A39" s="2"/>
      <c r="B39" s="10">
        <v>37.17</v>
      </c>
      <c r="C39" s="11">
        <f>A39*B39</f>
        <v>0</v>
      </c>
      <c r="D39" s="11">
        <f>E39-C39</f>
        <v>0</v>
      </c>
      <c r="E39" s="11">
        <f>C39*1.2</f>
        <v>0</v>
      </c>
    </row>
    <row r="40" spans="1:5" x14ac:dyDescent="0.3">
      <c r="A40" s="17"/>
      <c r="B40" s="20"/>
      <c r="C40" s="21"/>
      <c r="D40" s="21"/>
      <c r="E40" s="22"/>
    </row>
    <row r="41" spans="1:5" x14ac:dyDescent="0.3">
      <c r="A41" s="18"/>
      <c r="B41" s="18" t="s">
        <v>6</v>
      </c>
      <c r="C41" s="55" t="s">
        <v>5</v>
      </c>
      <c r="D41" s="55"/>
      <c r="E41" s="55"/>
    </row>
    <row r="42" spans="1:5" x14ac:dyDescent="0.3">
      <c r="A42" s="57" t="s">
        <v>22</v>
      </c>
      <c r="B42" s="5" t="s">
        <v>23</v>
      </c>
      <c r="C42" s="58"/>
      <c r="D42" s="58"/>
      <c r="E42" s="58"/>
    </row>
    <row r="43" spans="1:5" ht="175.8" customHeight="1" x14ac:dyDescent="0.3">
      <c r="A43" s="57"/>
      <c r="B43" s="5" t="s">
        <v>15</v>
      </c>
      <c r="C43" s="59"/>
      <c r="D43" s="59"/>
      <c r="E43" s="59"/>
    </row>
    <row r="44" spans="1:5" x14ac:dyDescent="0.3">
      <c r="A44" s="1"/>
      <c r="C44" s="3"/>
      <c r="D44" s="3"/>
      <c r="E44" s="3"/>
    </row>
    <row r="45" spans="1:5" ht="27.6" x14ac:dyDescent="0.3">
      <c r="A45" s="18" t="s">
        <v>4</v>
      </c>
      <c r="B45" s="18" t="s">
        <v>3</v>
      </c>
      <c r="C45" s="4" t="s">
        <v>2</v>
      </c>
      <c r="D45" s="18" t="s">
        <v>0</v>
      </c>
      <c r="E45" s="4" t="s">
        <v>1</v>
      </c>
    </row>
    <row r="46" spans="1:5" x14ac:dyDescent="0.3">
      <c r="A46" s="2"/>
      <c r="B46" s="10">
        <v>23.17</v>
      </c>
      <c r="C46" s="11">
        <f>A46*B46</f>
        <v>0</v>
      </c>
      <c r="D46" s="11">
        <f>E46-C46</f>
        <v>0</v>
      </c>
      <c r="E46" s="11">
        <f>C46*1.2</f>
        <v>0</v>
      </c>
    </row>
    <row r="47" spans="1:5" x14ac:dyDescent="0.3">
      <c r="A47" s="65"/>
      <c r="B47" s="66"/>
      <c r="C47" s="66"/>
      <c r="D47" s="66"/>
      <c r="E47" s="67"/>
    </row>
    <row r="48" spans="1:5" ht="14.4" customHeight="1" x14ac:dyDescent="0.3">
      <c r="A48" s="18"/>
      <c r="B48" s="18" t="s">
        <v>6</v>
      </c>
      <c r="C48" s="62" t="s">
        <v>5</v>
      </c>
      <c r="D48" s="63"/>
      <c r="E48" s="64"/>
    </row>
    <row r="49" spans="1:5" ht="14.4" customHeight="1" x14ac:dyDescent="0.3">
      <c r="A49" s="68" t="s">
        <v>7</v>
      </c>
      <c r="B49" s="5" t="s">
        <v>25</v>
      </c>
      <c r="C49" s="70"/>
      <c r="D49" s="71"/>
      <c r="E49" s="72"/>
    </row>
    <row r="50" spans="1:5" ht="175.8" customHeight="1" x14ac:dyDescent="0.3">
      <c r="A50" s="69"/>
      <c r="B50" s="5" t="s">
        <v>24</v>
      </c>
      <c r="C50" s="73"/>
      <c r="D50" s="74"/>
      <c r="E50" s="75"/>
    </row>
    <row r="51" spans="1:5" ht="27.6" x14ac:dyDescent="0.3">
      <c r="A51" s="18" t="s">
        <v>4</v>
      </c>
      <c r="B51" s="18" t="s">
        <v>3</v>
      </c>
      <c r="C51" s="4" t="s">
        <v>2</v>
      </c>
      <c r="D51" s="18" t="s">
        <v>0</v>
      </c>
      <c r="E51" s="4" t="s">
        <v>1</v>
      </c>
    </row>
    <row r="52" spans="1:5" x14ac:dyDescent="0.3">
      <c r="A52" s="2"/>
      <c r="B52" s="10">
        <v>156.66999999999999</v>
      </c>
      <c r="C52" s="11">
        <f>A52*B52</f>
        <v>0</v>
      </c>
      <c r="D52" s="11">
        <f>E52-C52</f>
        <v>0</v>
      </c>
      <c r="E52" s="11">
        <f>C52*1.2</f>
        <v>0</v>
      </c>
    </row>
    <row r="53" spans="1:5" x14ac:dyDescent="0.3">
      <c r="A53" s="17"/>
      <c r="B53" s="20"/>
      <c r="C53" s="21"/>
      <c r="D53" s="21"/>
      <c r="E53" s="22"/>
    </row>
    <row r="54" spans="1:5" ht="14.4" customHeight="1" x14ac:dyDescent="0.3">
      <c r="A54" s="18"/>
      <c r="B54" s="18" t="s">
        <v>6</v>
      </c>
      <c r="C54" s="62" t="s">
        <v>5</v>
      </c>
      <c r="D54" s="63"/>
      <c r="E54" s="64"/>
    </row>
    <row r="55" spans="1:5" ht="14.4" customHeight="1" x14ac:dyDescent="0.3">
      <c r="A55" s="68" t="s">
        <v>26</v>
      </c>
      <c r="B55" s="5" t="s">
        <v>28</v>
      </c>
      <c r="C55" s="70"/>
      <c r="D55" s="71"/>
      <c r="E55" s="72"/>
    </row>
    <row r="56" spans="1:5" ht="175.8" customHeight="1" x14ac:dyDescent="0.3">
      <c r="A56" s="69"/>
      <c r="B56" s="5" t="s">
        <v>27</v>
      </c>
      <c r="C56" s="73"/>
      <c r="D56" s="74"/>
      <c r="E56" s="75"/>
    </row>
    <row r="57" spans="1:5" ht="27.6" x14ac:dyDescent="0.3">
      <c r="A57" s="18" t="s">
        <v>4</v>
      </c>
      <c r="B57" s="18" t="s">
        <v>3</v>
      </c>
      <c r="C57" s="4" t="s">
        <v>2</v>
      </c>
      <c r="D57" s="18" t="s">
        <v>0</v>
      </c>
      <c r="E57" s="4" t="s">
        <v>1</v>
      </c>
    </row>
    <row r="58" spans="1:5" x14ac:dyDescent="0.3">
      <c r="A58" s="2"/>
      <c r="B58" s="10">
        <v>105</v>
      </c>
      <c r="C58" s="11">
        <f>A58*B58</f>
        <v>0</v>
      </c>
      <c r="D58" s="11">
        <f>E58-C58</f>
        <v>0</v>
      </c>
      <c r="E58" s="11">
        <f>C58*1.2</f>
        <v>0</v>
      </c>
    </row>
    <row r="59" spans="1:5" x14ac:dyDescent="0.3">
      <c r="A59" s="65"/>
      <c r="B59" s="66"/>
      <c r="C59" s="66"/>
      <c r="D59" s="66"/>
      <c r="E59" s="67"/>
    </row>
    <row r="60" spans="1:5" x14ac:dyDescent="0.3">
      <c r="A60" s="57" t="s">
        <v>29</v>
      </c>
      <c r="B60" s="5" t="s">
        <v>30</v>
      </c>
      <c r="C60" s="58"/>
      <c r="D60" s="58"/>
      <c r="E60" s="58"/>
    </row>
    <row r="61" spans="1:5" ht="175.8" customHeight="1" x14ac:dyDescent="0.3">
      <c r="A61" s="57"/>
      <c r="B61" s="5" t="s">
        <v>27</v>
      </c>
      <c r="C61" s="59"/>
      <c r="D61" s="59"/>
      <c r="E61" s="59"/>
    </row>
    <row r="62" spans="1:5" x14ac:dyDescent="0.3">
      <c r="A62" s="2"/>
      <c r="B62" s="10">
        <v>70.33</v>
      </c>
      <c r="C62" s="11">
        <f>A62*B62</f>
        <v>0</v>
      </c>
      <c r="D62" s="11">
        <f>E62-C62</f>
        <v>0</v>
      </c>
      <c r="E62" s="11">
        <f>C62*1.2</f>
        <v>0</v>
      </c>
    </row>
    <row r="63" spans="1:5" x14ac:dyDescent="0.3">
      <c r="A63" s="17"/>
      <c r="B63" s="20"/>
      <c r="C63" s="21"/>
      <c r="D63" s="21"/>
      <c r="E63" s="22"/>
    </row>
    <row r="64" spans="1:5" x14ac:dyDescent="0.3">
      <c r="A64" s="57" t="s">
        <v>31</v>
      </c>
      <c r="B64" s="5" t="s">
        <v>32</v>
      </c>
      <c r="C64" s="58"/>
      <c r="D64" s="58"/>
      <c r="E64" s="58"/>
    </row>
    <row r="65" spans="1:5" ht="175.8" customHeight="1" x14ac:dyDescent="0.3">
      <c r="A65" s="57"/>
      <c r="B65" s="5" t="s">
        <v>27</v>
      </c>
      <c r="C65" s="59"/>
      <c r="D65" s="59"/>
      <c r="E65" s="59"/>
    </row>
    <row r="66" spans="1:5" x14ac:dyDescent="0.3">
      <c r="A66" s="2"/>
      <c r="B66" s="10">
        <v>39.5</v>
      </c>
      <c r="C66" s="11">
        <f>A66*B66</f>
        <v>0</v>
      </c>
      <c r="D66" s="11">
        <f>E66-C66</f>
        <v>0</v>
      </c>
      <c r="E66" s="11">
        <f>C66*1.2</f>
        <v>0</v>
      </c>
    </row>
    <row r="67" spans="1:5" x14ac:dyDescent="0.3">
      <c r="A67" s="17"/>
      <c r="B67" s="20"/>
      <c r="C67" s="21"/>
      <c r="D67" s="21"/>
      <c r="E67" s="22"/>
    </row>
    <row r="68" spans="1:5" x14ac:dyDescent="0.3">
      <c r="A68" s="57" t="s">
        <v>33</v>
      </c>
      <c r="B68" s="5" t="s">
        <v>34</v>
      </c>
      <c r="C68" s="58"/>
      <c r="D68" s="58"/>
      <c r="E68" s="58"/>
    </row>
    <row r="69" spans="1:5" ht="175.8" customHeight="1" x14ac:dyDescent="0.3">
      <c r="A69" s="57"/>
      <c r="B69" s="5" t="s">
        <v>27</v>
      </c>
      <c r="C69" s="59"/>
      <c r="D69" s="59"/>
      <c r="E69" s="59"/>
    </row>
    <row r="70" spans="1:5" x14ac:dyDescent="0.3">
      <c r="A70" s="2"/>
      <c r="B70" s="10">
        <v>107.42</v>
      </c>
      <c r="C70" s="11">
        <f>A70*B70</f>
        <v>0</v>
      </c>
      <c r="D70" s="11">
        <f>E70-C70</f>
        <v>0</v>
      </c>
      <c r="E70" s="11">
        <f>C70*1.2</f>
        <v>0</v>
      </c>
    </row>
    <row r="71" spans="1:5" x14ac:dyDescent="0.3">
      <c r="A71" s="65"/>
      <c r="B71" s="66"/>
      <c r="C71" s="66"/>
      <c r="D71" s="66"/>
      <c r="E71" s="67"/>
    </row>
    <row r="72" spans="1:5" ht="27.6" x14ac:dyDescent="0.3">
      <c r="A72" s="57" t="s">
        <v>8</v>
      </c>
      <c r="B72" s="5" t="s">
        <v>9</v>
      </c>
      <c r="C72" s="58"/>
      <c r="D72" s="58"/>
      <c r="E72" s="58"/>
    </row>
    <row r="73" spans="1:5" ht="175.8" customHeight="1" x14ac:dyDescent="0.3">
      <c r="A73" s="57"/>
      <c r="B73" s="5" t="s">
        <v>10</v>
      </c>
      <c r="C73" s="59"/>
      <c r="D73" s="59"/>
      <c r="E73" s="59"/>
    </row>
    <row r="74" spans="1:5" x14ac:dyDescent="0.3">
      <c r="A74" s="2"/>
      <c r="B74" s="10">
        <v>100</v>
      </c>
      <c r="C74" s="11">
        <f>A74*B74</f>
        <v>0</v>
      </c>
      <c r="D74" s="11">
        <f>E74-C74</f>
        <v>0</v>
      </c>
      <c r="E74" s="11">
        <f>C74*1.2</f>
        <v>0</v>
      </c>
    </row>
    <row r="76" spans="1:5" ht="27.6" x14ac:dyDescent="0.3">
      <c r="A76" s="76" t="s">
        <v>11</v>
      </c>
      <c r="B76" s="77"/>
      <c r="C76" s="18" t="s">
        <v>12</v>
      </c>
      <c r="D76" s="18" t="s">
        <v>0</v>
      </c>
      <c r="E76" s="18" t="s">
        <v>13</v>
      </c>
    </row>
    <row r="77" spans="1:5" x14ac:dyDescent="0.3">
      <c r="A77" s="78"/>
      <c r="B77" s="79"/>
      <c r="C77" s="15">
        <f>C11+C18+C25+C52+C62+C74</f>
        <v>0</v>
      </c>
      <c r="D77" s="16">
        <f>E77-C77</f>
        <v>0</v>
      </c>
      <c r="E77" s="16">
        <f>C77*1.2</f>
        <v>0</v>
      </c>
    </row>
    <row r="93" spans="1:3" x14ac:dyDescent="0.3">
      <c r="A93" s="13"/>
      <c r="B93" s="13"/>
      <c r="C93" s="13"/>
    </row>
    <row r="94" spans="1:3" x14ac:dyDescent="0.3">
      <c r="A94" s="12"/>
      <c r="B94" s="12"/>
      <c r="C94" s="12"/>
    </row>
    <row r="95" spans="1:3" x14ac:dyDescent="0.3">
      <c r="A95" s="12"/>
      <c r="B95" s="12"/>
      <c r="C95" s="12"/>
    </row>
    <row r="96" spans="1:3" x14ac:dyDescent="0.3">
      <c r="A96" s="12"/>
      <c r="B96" s="12"/>
      <c r="C96" s="12"/>
    </row>
    <row r="97" spans="1:3" x14ac:dyDescent="0.3">
      <c r="A97" s="14"/>
      <c r="B97" s="12"/>
      <c r="C97" s="12"/>
    </row>
    <row r="98" spans="1:3" x14ac:dyDescent="0.3">
      <c r="A98" s="12"/>
      <c r="B98" s="12"/>
      <c r="C98" s="12"/>
    </row>
    <row r="99" spans="1:3" x14ac:dyDescent="0.3">
      <c r="A99" s="12"/>
      <c r="B99" s="14"/>
      <c r="C99" s="12"/>
    </row>
    <row r="100" spans="1:3" x14ac:dyDescent="0.3">
      <c r="A100" s="14"/>
      <c r="B100" s="12"/>
      <c r="C100" s="12"/>
    </row>
    <row r="101" spans="1:3" x14ac:dyDescent="0.3">
      <c r="A101" s="12"/>
      <c r="B101" s="12"/>
      <c r="C101" s="12"/>
    </row>
    <row r="102" spans="1:3" x14ac:dyDescent="0.3">
      <c r="A102" s="12"/>
      <c r="B102" s="14"/>
      <c r="C102" s="12"/>
    </row>
    <row r="103" spans="1:3" x14ac:dyDescent="0.3">
      <c r="A103" s="14"/>
      <c r="B103" s="12"/>
      <c r="C103" s="12"/>
    </row>
    <row r="104" spans="1:3" x14ac:dyDescent="0.3">
      <c r="A104" s="12"/>
      <c r="B104" s="12"/>
      <c r="C104" s="12"/>
    </row>
    <row r="105" spans="1:3" x14ac:dyDescent="0.3">
      <c r="A105" s="14"/>
      <c r="B105" s="12"/>
      <c r="C105" s="12"/>
    </row>
    <row r="106" spans="1:3" x14ac:dyDescent="0.3">
      <c r="A106" s="12"/>
      <c r="B106" s="12"/>
      <c r="C106" s="12"/>
    </row>
    <row r="107" spans="1:3" x14ac:dyDescent="0.3">
      <c r="A107" s="12"/>
      <c r="B107" s="14"/>
      <c r="C107" s="12"/>
    </row>
    <row r="108" spans="1:3" x14ac:dyDescent="0.3">
      <c r="A108" s="14"/>
      <c r="B108" s="14"/>
      <c r="C108" s="12"/>
    </row>
    <row r="109" spans="1:3" x14ac:dyDescent="0.3">
      <c r="A109" s="12"/>
      <c r="B109" s="14"/>
      <c r="C109" s="12"/>
    </row>
    <row r="110" spans="1:3" x14ac:dyDescent="0.3">
      <c r="A110" s="12"/>
      <c r="B110" s="12"/>
      <c r="C110" s="12"/>
    </row>
    <row r="111" spans="1:3" x14ac:dyDescent="0.3">
      <c r="A111" s="14"/>
      <c r="B111" s="12"/>
      <c r="C111" s="12"/>
    </row>
    <row r="112" spans="1:3" x14ac:dyDescent="0.3">
      <c r="A112" s="12"/>
      <c r="B112" s="12"/>
      <c r="C112" s="12"/>
    </row>
    <row r="113" spans="1:3" x14ac:dyDescent="0.3">
      <c r="A113" s="12"/>
      <c r="B113" s="12"/>
      <c r="C113" s="12"/>
    </row>
    <row r="114" spans="1:3" x14ac:dyDescent="0.3">
      <c r="A114" s="12"/>
      <c r="B114" s="12"/>
      <c r="C114" s="12"/>
    </row>
    <row r="115" spans="1:3" x14ac:dyDescent="0.3">
      <c r="A115" s="12"/>
      <c r="B115" s="12"/>
      <c r="C115" s="12"/>
    </row>
    <row r="116" spans="1:3" x14ac:dyDescent="0.3">
      <c r="A116" s="12"/>
      <c r="B116" s="12"/>
      <c r="C116" s="12"/>
    </row>
    <row r="117" spans="1:3" x14ac:dyDescent="0.3">
      <c r="A117" s="12"/>
      <c r="B117" s="12"/>
      <c r="C117" s="12"/>
    </row>
    <row r="118" spans="1:3" x14ac:dyDescent="0.3">
      <c r="A118" s="12"/>
      <c r="B118" s="12"/>
      <c r="C118" s="12"/>
    </row>
    <row r="119" spans="1:3" x14ac:dyDescent="0.3">
      <c r="A119" s="12"/>
      <c r="B119" s="12"/>
      <c r="C119" s="12"/>
    </row>
    <row r="120" spans="1:3" x14ac:dyDescent="0.3">
      <c r="A120" s="12"/>
      <c r="B120" s="12"/>
      <c r="C120" s="12"/>
    </row>
    <row r="121" spans="1:3" x14ac:dyDescent="0.3">
      <c r="A121" s="12"/>
      <c r="B121" s="12"/>
      <c r="C121" s="12"/>
    </row>
    <row r="122" spans="1:3" x14ac:dyDescent="0.3">
      <c r="A122" s="12"/>
      <c r="B122" s="12"/>
      <c r="C122" s="12"/>
    </row>
    <row r="123" spans="1:3" x14ac:dyDescent="0.3">
      <c r="A123" s="12"/>
      <c r="B123" s="12"/>
      <c r="C123" s="12"/>
    </row>
    <row r="124" spans="1:3" x14ac:dyDescent="0.3">
      <c r="A124" s="12"/>
      <c r="B124" s="12"/>
      <c r="C124" s="12"/>
    </row>
    <row r="125" spans="1:3" x14ac:dyDescent="0.3">
      <c r="A125" s="12"/>
      <c r="B125" s="12"/>
      <c r="C125" s="12"/>
    </row>
    <row r="126" spans="1:3" x14ac:dyDescent="0.3">
      <c r="A126" s="12"/>
      <c r="B126" s="12"/>
      <c r="C126" s="12"/>
    </row>
    <row r="127" spans="1:3" x14ac:dyDescent="0.3">
      <c r="A127" s="12"/>
      <c r="B127" s="12"/>
      <c r="C127" s="12"/>
    </row>
    <row r="128" spans="1:3" x14ac:dyDescent="0.3">
      <c r="A128" s="12"/>
      <c r="B128" s="12"/>
      <c r="C128" s="12"/>
    </row>
    <row r="129" spans="1:3" x14ac:dyDescent="0.3">
      <c r="A129" s="12"/>
      <c r="B129" s="12"/>
      <c r="C129" s="12"/>
    </row>
    <row r="130" spans="1:3" x14ac:dyDescent="0.3">
      <c r="A130" s="12"/>
      <c r="B130" s="12"/>
      <c r="C130" s="12"/>
    </row>
    <row r="131" spans="1:3" x14ac:dyDescent="0.3">
      <c r="A131" s="12"/>
      <c r="B131" s="12"/>
      <c r="C131" s="12"/>
    </row>
    <row r="132" spans="1:3" x14ac:dyDescent="0.3">
      <c r="A132" s="12"/>
      <c r="B132" s="12"/>
      <c r="C132" s="12"/>
    </row>
    <row r="133" spans="1:3" x14ac:dyDescent="0.3">
      <c r="A133" s="12"/>
      <c r="B133" s="12"/>
      <c r="C133" s="12"/>
    </row>
    <row r="134" spans="1:3" x14ac:dyDescent="0.3">
      <c r="A134" s="12"/>
      <c r="B134" s="12"/>
      <c r="C134" s="12"/>
    </row>
    <row r="135" spans="1:3" x14ac:dyDescent="0.3">
      <c r="A135" s="12"/>
      <c r="B135" s="12"/>
      <c r="C135" s="12"/>
    </row>
    <row r="136" spans="1:3" x14ac:dyDescent="0.3">
      <c r="A136" s="12"/>
      <c r="B136" s="12"/>
      <c r="C136" s="12"/>
    </row>
    <row r="137" spans="1:3" x14ac:dyDescent="0.3">
      <c r="A137" s="12"/>
      <c r="B137" s="12"/>
      <c r="C137" s="12"/>
    </row>
    <row r="138" spans="1:3" x14ac:dyDescent="0.3">
      <c r="A138" s="12"/>
      <c r="B138" s="12"/>
      <c r="C138" s="12"/>
    </row>
    <row r="139" spans="1:3" x14ac:dyDescent="0.3">
      <c r="A139" s="12"/>
      <c r="B139" s="12"/>
      <c r="C139" s="12"/>
    </row>
    <row r="140" spans="1:3" x14ac:dyDescent="0.3">
      <c r="A140" s="12"/>
      <c r="B140" s="12"/>
      <c r="C140" s="12"/>
    </row>
    <row r="141" spans="1:3" x14ac:dyDescent="0.3">
      <c r="A141" s="12"/>
      <c r="B141" s="12"/>
      <c r="C141" s="12"/>
    </row>
    <row r="142" spans="1:3" x14ac:dyDescent="0.3">
      <c r="A142" s="12"/>
      <c r="B142" s="12"/>
      <c r="C142" s="12"/>
    </row>
    <row r="143" spans="1:3" x14ac:dyDescent="0.3">
      <c r="A143" s="12"/>
      <c r="B143" s="12"/>
      <c r="C143" s="12"/>
    </row>
    <row r="144" spans="1:3" x14ac:dyDescent="0.3">
      <c r="A144" s="12"/>
      <c r="B144" s="12"/>
      <c r="C144" s="12"/>
    </row>
    <row r="145" spans="1:3" x14ac:dyDescent="0.3">
      <c r="A145" s="12"/>
      <c r="B145" s="12"/>
      <c r="C145" s="12"/>
    </row>
    <row r="146" spans="1:3" x14ac:dyDescent="0.3">
      <c r="A146" s="12"/>
      <c r="B146" s="12"/>
      <c r="C146" s="12"/>
    </row>
  </sheetData>
  <mergeCells count="51">
    <mergeCell ref="A2:E4"/>
    <mergeCell ref="A76:B77"/>
    <mergeCell ref="A68:A69"/>
    <mergeCell ref="C68:E68"/>
    <mergeCell ref="C69:E69"/>
    <mergeCell ref="A71:E71"/>
    <mergeCell ref="A72:A73"/>
    <mergeCell ref="C72:E72"/>
    <mergeCell ref="C73:E73"/>
    <mergeCell ref="A59:E59"/>
    <mergeCell ref="A60:A61"/>
    <mergeCell ref="C60:E60"/>
    <mergeCell ref="C61:E61"/>
    <mergeCell ref="A64:A65"/>
    <mergeCell ref="C64:E64"/>
    <mergeCell ref="C65:E65"/>
    <mergeCell ref="A49:A50"/>
    <mergeCell ref="C49:E49"/>
    <mergeCell ref="C50:E50"/>
    <mergeCell ref="C54:E54"/>
    <mergeCell ref="A55:A56"/>
    <mergeCell ref="C55:E55"/>
    <mergeCell ref="C56:E56"/>
    <mergeCell ref="C48:E48"/>
    <mergeCell ref="C27:E27"/>
    <mergeCell ref="A28:A29"/>
    <mergeCell ref="C28:E28"/>
    <mergeCell ref="C29:E29"/>
    <mergeCell ref="C34:E34"/>
    <mergeCell ref="A35:A36"/>
    <mergeCell ref="C35:E35"/>
    <mergeCell ref="C36:E36"/>
    <mergeCell ref="C41:E41"/>
    <mergeCell ref="A42:A43"/>
    <mergeCell ref="C42:E42"/>
    <mergeCell ref="C43:E43"/>
    <mergeCell ref="A47:E47"/>
    <mergeCell ref="A21:A22"/>
    <mergeCell ref="C21:E21"/>
    <mergeCell ref="C22:E22"/>
    <mergeCell ref="C6:E6"/>
    <mergeCell ref="A7:A8"/>
    <mergeCell ref="C7:E7"/>
    <mergeCell ref="C8:E8"/>
    <mergeCell ref="A9:C9"/>
    <mergeCell ref="C13:E13"/>
    <mergeCell ref="A14:A15"/>
    <mergeCell ref="C14:E14"/>
    <mergeCell ref="C15:E15"/>
    <mergeCell ref="A16:C16"/>
    <mergeCell ref="C20:E2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D3D50-82EB-48E7-82B8-4B1969EC2135}">
  <dimension ref="A2:E146"/>
  <sheetViews>
    <sheetView workbookViewId="0">
      <selection activeCell="G13" sqref="G13"/>
    </sheetView>
  </sheetViews>
  <sheetFormatPr defaultRowHeight="14.4" x14ac:dyDescent="0.3"/>
  <cols>
    <col min="1" max="1" width="11.33203125" style="19" customWidth="1"/>
    <col min="2" max="2" width="38.5546875" style="19" customWidth="1"/>
    <col min="3" max="3" width="20" style="19" customWidth="1"/>
    <col min="4" max="4" width="11.88671875" style="19" customWidth="1"/>
    <col min="5" max="5" width="19.5546875" style="19" bestFit="1" customWidth="1"/>
    <col min="6" max="16384" width="8.88671875" style="19"/>
  </cols>
  <sheetData>
    <row r="2" spans="1:5" x14ac:dyDescent="0.3">
      <c r="A2" s="56" t="s">
        <v>35</v>
      </c>
      <c r="B2" s="56"/>
      <c r="C2" s="56"/>
      <c r="D2" s="56"/>
      <c r="E2" s="56"/>
    </row>
    <row r="3" spans="1:5" x14ac:dyDescent="0.3">
      <c r="A3" s="56"/>
      <c r="B3" s="56"/>
      <c r="C3" s="56"/>
      <c r="D3" s="56"/>
      <c r="E3" s="56"/>
    </row>
    <row r="4" spans="1:5" ht="41.4" customHeight="1" x14ac:dyDescent="0.3">
      <c r="A4" s="56"/>
      <c r="B4" s="56"/>
      <c r="C4" s="56"/>
      <c r="D4" s="56"/>
      <c r="E4" s="56"/>
    </row>
    <row r="6" spans="1:5" x14ac:dyDescent="0.3">
      <c r="A6" s="24"/>
      <c r="B6" s="24" t="s">
        <v>6</v>
      </c>
      <c r="C6" s="55" t="s">
        <v>5</v>
      </c>
      <c r="D6" s="55"/>
      <c r="E6" s="55"/>
    </row>
    <row r="7" spans="1:5" x14ac:dyDescent="0.3">
      <c r="A7" s="57" t="s">
        <v>14</v>
      </c>
      <c r="B7" s="5" t="s">
        <v>16</v>
      </c>
      <c r="C7" s="58"/>
      <c r="D7" s="58"/>
      <c r="E7" s="58"/>
    </row>
    <row r="8" spans="1:5" ht="216.6" customHeight="1" x14ac:dyDescent="0.3">
      <c r="A8" s="57"/>
      <c r="B8" s="5" t="s">
        <v>15</v>
      </c>
      <c r="C8" s="59"/>
      <c r="D8" s="59"/>
      <c r="E8" s="59"/>
    </row>
    <row r="9" spans="1:5" x14ac:dyDescent="0.3">
      <c r="A9" s="60"/>
      <c r="B9" s="61"/>
      <c r="C9" s="61"/>
    </row>
    <row r="10" spans="1:5" ht="27.6" x14ac:dyDescent="0.3">
      <c r="A10" s="24" t="s">
        <v>4</v>
      </c>
      <c r="B10" s="24" t="s">
        <v>3</v>
      </c>
      <c r="C10" s="4" t="s">
        <v>2</v>
      </c>
      <c r="D10" s="24" t="s">
        <v>0</v>
      </c>
      <c r="E10" s="4" t="s">
        <v>1</v>
      </c>
    </row>
    <row r="11" spans="1:5" x14ac:dyDescent="0.3">
      <c r="A11" s="2"/>
      <c r="B11" s="8">
        <v>166.33</v>
      </c>
      <c r="C11" s="9">
        <f>A11*B11</f>
        <v>0</v>
      </c>
      <c r="D11" s="9">
        <f>E11-C11</f>
        <v>0</v>
      </c>
      <c r="E11" s="9">
        <f>C11*1.2</f>
        <v>0</v>
      </c>
    </row>
    <row r="12" spans="1:5" x14ac:dyDescent="0.3">
      <c r="A12" s="6"/>
      <c r="B12" s="7"/>
      <c r="C12" s="3"/>
    </row>
    <row r="13" spans="1:5" x14ac:dyDescent="0.3">
      <c r="A13" s="24"/>
      <c r="B13" s="24" t="s">
        <v>6</v>
      </c>
      <c r="C13" s="55" t="s">
        <v>5</v>
      </c>
      <c r="D13" s="55"/>
      <c r="E13" s="55"/>
    </row>
    <row r="14" spans="1:5" x14ac:dyDescent="0.3">
      <c r="A14" s="57" t="s">
        <v>17</v>
      </c>
      <c r="B14" s="5" t="s">
        <v>18</v>
      </c>
      <c r="C14" s="58"/>
      <c r="D14" s="58"/>
      <c r="E14" s="58"/>
    </row>
    <row r="15" spans="1:5" ht="198.6" customHeight="1" x14ac:dyDescent="0.3">
      <c r="A15" s="57"/>
      <c r="B15" s="5" t="s">
        <v>15</v>
      </c>
      <c r="C15" s="59"/>
      <c r="D15" s="59"/>
      <c r="E15" s="59"/>
    </row>
    <row r="16" spans="1:5" x14ac:dyDescent="0.3">
      <c r="A16" s="60"/>
      <c r="B16" s="61"/>
      <c r="C16" s="61"/>
    </row>
    <row r="17" spans="1:5" ht="27.6" x14ac:dyDescent="0.3">
      <c r="A17" s="24" t="s">
        <v>4</v>
      </c>
      <c r="B17" s="24" t="s">
        <v>3</v>
      </c>
      <c r="C17" s="4" t="s">
        <v>2</v>
      </c>
      <c r="D17" s="24" t="s">
        <v>0</v>
      </c>
      <c r="E17" s="4" t="s">
        <v>1</v>
      </c>
    </row>
    <row r="18" spans="1:5" x14ac:dyDescent="0.3">
      <c r="A18" s="2"/>
      <c r="B18" s="10">
        <v>109.42</v>
      </c>
      <c r="C18" s="11">
        <f>A18*B18</f>
        <v>0</v>
      </c>
      <c r="D18" s="11">
        <f>E18-C18</f>
        <v>0</v>
      </c>
      <c r="E18" s="11">
        <f>C18*1.2</f>
        <v>0</v>
      </c>
    </row>
    <row r="19" spans="1:5" x14ac:dyDescent="0.3">
      <c r="A19" s="1"/>
      <c r="C19" s="3"/>
      <c r="D19" s="3"/>
      <c r="E19" s="3"/>
    </row>
    <row r="20" spans="1:5" x14ac:dyDescent="0.3">
      <c r="A20" s="24"/>
      <c r="B20" s="24" t="s">
        <v>6</v>
      </c>
      <c r="C20" s="55" t="s">
        <v>5</v>
      </c>
      <c r="D20" s="55"/>
      <c r="E20" s="55"/>
    </row>
    <row r="21" spans="1:5" x14ac:dyDescent="0.3">
      <c r="A21" s="57" t="s">
        <v>19</v>
      </c>
      <c r="B21" s="5" t="s">
        <v>18</v>
      </c>
      <c r="C21" s="58"/>
      <c r="D21" s="58"/>
      <c r="E21" s="58"/>
    </row>
    <row r="22" spans="1:5" ht="175.8" customHeight="1" x14ac:dyDescent="0.3">
      <c r="A22" s="57"/>
      <c r="B22" s="5" t="s">
        <v>15</v>
      </c>
      <c r="C22" s="59"/>
      <c r="D22" s="59"/>
      <c r="E22" s="59"/>
    </row>
    <row r="23" spans="1:5" x14ac:dyDescent="0.3">
      <c r="A23" s="1"/>
      <c r="C23" s="3"/>
      <c r="D23" s="3"/>
      <c r="E23" s="3"/>
    </row>
    <row r="24" spans="1:5" ht="27.6" x14ac:dyDescent="0.3">
      <c r="A24" s="24" t="s">
        <v>4</v>
      </c>
      <c r="B24" s="24" t="s">
        <v>3</v>
      </c>
      <c r="C24" s="4" t="s">
        <v>2</v>
      </c>
      <c r="D24" s="24" t="s">
        <v>0</v>
      </c>
      <c r="E24" s="4" t="s">
        <v>1</v>
      </c>
    </row>
    <row r="25" spans="1:5" x14ac:dyDescent="0.3">
      <c r="A25" s="2"/>
      <c r="B25" s="10">
        <v>73.92</v>
      </c>
      <c r="C25" s="11">
        <f>A25*B25</f>
        <v>0</v>
      </c>
      <c r="D25" s="11">
        <f>E25-C25</f>
        <v>0</v>
      </c>
      <c r="E25" s="11">
        <f>C25*1.2</f>
        <v>0</v>
      </c>
    </row>
    <row r="27" spans="1:5" x14ac:dyDescent="0.3">
      <c r="A27" s="24"/>
      <c r="B27" s="24" t="s">
        <v>6</v>
      </c>
      <c r="C27" s="55" t="s">
        <v>5</v>
      </c>
      <c r="D27" s="55"/>
      <c r="E27" s="55"/>
    </row>
    <row r="28" spans="1:5" x14ac:dyDescent="0.3">
      <c r="A28" s="57" t="s">
        <v>19</v>
      </c>
      <c r="B28" s="5" t="s">
        <v>20</v>
      </c>
      <c r="C28" s="58"/>
      <c r="D28" s="58"/>
      <c r="E28" s="58"/>
    </row>
    <row r="29" spans="1:5" ht="175.8" customHeight="1" x14ac:dyDescent="0.3">
      <c r="A29" s="57"/>
      <c r="B29" s="5" t="s">
        <v>15</v>
      </c>
      <c r="C29" s="59"/>
      <c r="D29" s="59"/>
      <c r="E29" s="59"/>
    </row>
    <row r="30" spans="1:5" x14ac:dyDescent="0.3">
      <c r="A30" s="1"/>
      <c r="C30" s="3"/>
      <c r="D30" s="3"/>
      <c r="E30" s="3"/>
    </row>
    <row r="31" spans="1:5" ht="27.6" x14ac:dyDescent="0.3">
      <c r="A31" s="24" t="s">
        <v>4</v>
      </c>
      <c r="B31" s="24" t="s">
        <v>3</v>
      </c>
      <c r="C31" s="4" t="s">
        <v>2</v>
      </c>
      <c r="D31" s="24" t="s">
        <v>0</v>
      </c>
      <c r="E31" s="4" t="s">
        <v>1</v>
      </c>
    </row>
    <row r="32" spans="1:5" x14ac:dyDescent="0.3">
      <c r="A32" s="2"/>
      <c r="B32" s="10">
        <v>58.46</v>
      </c>
      <c r="C32" s="11">
        <f>A32*B32</f>
        <v>0</v>
      </c>
      <c r="D32" s="11">
        <f>E32-C32</f>
        <v>0</v>
      </c>
      <c r="E32" s="11">
        <f>C32*1.2</f>
        <v>0</v>
      </c>
    </row>
    <row r="33" spans="1:5" x14ac:dyDescent="0.3">
      <c r="A33" s="2"/>
      <c r="B33" s="10"/>
      <c r="C33" s="11"/>
      <c r="D33" s="11"/>
      <c r="E33" s="11"/>
    </row>
    <row r="34" spans="1:5" x14ac:dyDescent="0.3">
      <c r="A34" s="24"/>
      <c r="B34" s="24" t="s">
        <v>6</v>
      </c>
      <c r="C34" s="55" t="s">
        <v>5</v>
      </c>
      <c r="D34" s="55"/>
      <c r="E34" s="55"/>
    </row>
    <row r="35" spans="1:5" x14ac:dyDescent="0.3">
      <c r="A35" s="57" t="s">
        <v>19</v>
      </c>
      <c r="B35" s="5" t="s">
        <v>21</v>
      </c>
      <c r="C35" s="58"/>
      <c r="D35" s="58"/>
      <c r="E35" s="58"/>
    </row>
    <row r="36" spans="1:5" ht="175.8" customHeight="1" x14ac:dyDescent="0.3">
      <c r="A36" s="57"/>
      <c r="B36" s="5" t="s">
        <v>15</v>
      </c>
      <c r="C36" s="59"/>
      <c r="D36" s="59"/>
      <c r="E36" s="59"/>
    </row>
    <row r="37" spans="1:5" x14ac:dyDescent="0.3">
      <c r="A37" s="1"/>
      <c r="C37" s="3"/>
      <c r="D37" s="3"/>
      <c r="E37" s="3"/>
    </row>
    <row r="38" spans="1:5" ht="27.6" x14ac:dyDescent="0.3">
      <c r="A38" s="24" t="s">
        <v>4</v>
      </c>
      <c r="B38" s="24" t="s">
        <v>3</v>
      </c>
      <c r="C38" s="4" t="s">
        <v>2</v>
      </c>
      <c r="D38" s="24" t="s">
        <v>0</v>
      </c>
      <c r="E38" s="4" t="s">
        <v>1</v>
      </c>
    </row>
    <row r="39" spans="1:5" x14ac:dyDescent="0.3">
      <c r="A39" s="2"/>
      <c r="B39" s="10">
        <v>37.17</v>
      </c>
      <c r="C39" s="11">
        <f>A39*B39</f>
        <v>0</v>
      </c>
      <c r="D39" s="11">
        <f>E39-C39</f>
        <v>0</v>
      </c>
      <c r="E39" s="11">
        <f>C39*1.2</f>
        <v>0</v>
      </c>
    </row>
    <row r="40" spans="1:5" x14ac:dyDescent="0.3">
      <c r="A40" s="23"/>
      <c r="B40" s="20"/>
      <c r="C40" s="21"/>
      <c r="D40" s="21"/>
      <c r="E40" s="22"/>
    </row>
    <row r="41" spans="1:5" x14ac:dyDescent="0.3">
      <c r="A41" s="24"/>
      <c r="B41" s="24" t="s">
        <v>6</v>
      </c>
      <c r="C41" s="55" t="s">
        <v>5</v>
      </c>
      <c r="D41" s="55"/>
      <c r="E41" s="55"/>
    </row>
    <row r="42" spans="1:5" x14ac:dyDescent="0.3">
      <c r="A42" s="57" t="s">
        <v>22</v>
      </c>
      <c r="B42" s="5" t="s">
        <v>23</v>
      </c>
      <c r="C42" s="58"/>
      <c r="D42" s="58"/>
      <c r="E42" s="58"/>
    </row>
    <row r="43" spans="1:5" ht="175.8" customHeight="1" x14ac:dyDescent="0.3">
      <c r="A43" s="57"/>
      <c r="B43" s="5" t="s">
        <v>15</v>
      </c>
      <c r="C43" s="59"/>
      <c r="D43" s="59"/>
      <c r="E43" s="59"/>
    </row>
    <row r="44" spans="1:5" x14ac:dyDescent="0.3">
      <c r="A44" s="1"/>
      <c r="C44" s="3"/>
      <c r="D44" s="3"/>
      <c r="E44" s="3"/>
    </row>
    <row r="45" spans="1:5" ht="27.6" x14ac:dyDescent="0.3">
      <c r="A45" s="24" t="s">
        <v>4</v>
      </c>
      <c r="B45" s="24" t="s">
        <v>3</v>
      </c>
      <c r="C45" s="4" t="s">
        <v>2</v>
      </c>
      <c r="D45" s="24" t="s">
        <v>0</v>
      </c>
      <c r="E45" s="4" t="s">
        <v>1</v>
      </c>
    </row>
    <row r="46" spans="1:5" x14ac:dyDescent="0.3">
      <c r="A46" s="2"/>
      <c r="B46" s="10">
        <v>23.17</v>
      </c>
      <c r="C46" s="11">
        <f>A46*B46</f>
        <v>0</v>
      </c>
      <c r="D46" s="11">
        <f>E46-C46</f>
        <v>0</v>
      </c>
      <c r="E46" s="11">
        <f>C46*1.2</f>
        <v>0</v>
      </c>
    </row>
    <row r="47" spans="1:5" x14ac:dyDescent="0.3">
      <c r="A47" s="65"/>
      <c r="B47" s="66"/>
      <c r="C47" s="66"/>
      <c r="D47" s="66"/>
      <c r="E47" s="67"/>
    </row>
    <row r="48" spans="1:5" ht="14.4" customHeight="1" x14ac:dyDescent="0.3">
      <c r="A48" s="24"/>
      <c r="B48" s="24" t="s">
        <v>6</v>
      </c>
      <c r="C48" s="62" t="s">
        <v>5</v>
      </c>
      <c r="D48" s="63"/>
      <c r="E48" s="64"/>
    </row>
    <row r="49" spans="1:5" ht="14.4" customHeight="1" x14ac:dyDescent="0.3">
      <c r="A49" s="68" t="s">
        <v>7</v>
      </c>
      <c r="B49" s="5" t="s">
        <v>25</v>
      </c>
      <c r="C49" s="70"/>
      <c r="D49" s="71"/>
      <c r="E49" s="72"/>
    </row>
    <row r="50" spans="1:5" ht="175.8" customHeight="1" x14ac:dyDescent="0.3">
      <c r="A50" s="69"/>
      <c r="B50" s="5" t="s">
        <v>24</v>
      </c>
      <c r="C50" s="73"/>
      <c r="D50" s="74"/>
      <c r="E50" s="75"/>
    </row>
    <row r="51" spans="1:5" ht="27.6" x14ac:dyDescent="0.3">
      <c r="A51" s="24" t="s">
        <v>4</v>
      </c>
      <c r="B51" s="24" t="s">
        <v>3</v>
      </c>
      <c r="C51" s="4" t="s">
        <v>2</v>
      </c>
      <c r="D51" s="24" t="s">
        <v>0</v>
      </c>
      <c r="E51" s="4" t="s">
        <v>1</v>
      </c>
    </row>
    <row r="52" spans="1:5" x14ac:dyDescent="0.3">
      <c r="A52" s="2"/>
      <c r="B52" s="10">
        <v>156.66999999999999</v>
      </c>
      <c r="C52" s="11">
        <f>A52*B52</f>
        <v>0</v>
      </c>
      <c r="D52" s="11">
        <f>E52-C52</f>
        <v>0</v>
      </c>
      <c r="E52" s="11">
        <f>C52*1.2</f>
        <v>0</v>
      </c>
    </row>
    <row r="53" spans="1:5" x14ac:dyDescent="0.3">
      <c r="A53" s="23"/>
      <c r="B53" s="20"/>
      <c r="C53" s="21"/>
      <c r="D53" s="21"/>
      <c r="E53" s="22"/>
    </row>
    <row r="54" spans="1:5" ht="14.4" customHeight="1" x14ac:dyDescent="0.3">
      <c r="A54" s="24"/>
      <c r="B54" s="24" t="s">
        <v>6</v>
      </c>
      <c r="C54" s="62" t="s">
        <v>5</v>
      </c>
      <c r="D54" s="63"/>
      <c r="E54" s="64"/>
    </row>
    <row r="55" spans="1:5" ht="14.4" customHeight="1" x14ac:dyDescent="0.3">
      <c r="A55" s="68" t="s">
        <v>26</v>
      </c>
      <c r="B55" s="5" t="s">
        <v>28</v>
      </c>
      <c r="C55" s="70"/>
      <c r="D55" s="71"/>
      <c r="E55" s="72"/>
    </row>
    <row r="56" spans="1:5" ht="175.8" customHeight="1" x14ac:dyDescent="0.3">
      <c r="A56" s="69"/>
      <c r="B56" s="5" t="s">
        <v>27</v>
      </c>
      <c r="C56" s="73"/>
      <c r="D56" s="74"/>
      <c r="E56" s="75"/>
    </row>
    <row r="57" spans="1:5" ht="27.6" x14ac:dyDescent="0.3">
      <c r="A57" s="24" t="s">
        <v>4</v>
      </c>
      <c r="B57" s="24" t="s">
        <v>3</v>
      </c>
      <c r="C57" s="4" t="s">
        <v>2</v>
      </c>
      <c r="D57" s="24" t="s">
        <v>0</v>
      </c>
      <c r="E57" s="4" t="s">
        <v>1</v>
      </c>
    </row>
    <row r="58" spans="1:5" x14ac:dyDescent="0.3">
      <c r="A58" s="2"/>
      <c r="B58" s="10">
        <v>105</v>
      </c>
      <c r="C58" s="11">
        <f>A58*B58</f>
        <v>0</v>
      </c>
      <c r="D58" s="11">
        <f>E58-C58</f>
        <v>0</v>
      </c>
      <c r="E58" s="11">
        <f>C58*1.2</f>
        <v>0</v>
      </c>
    </row>
    <row r="59" spans="1:5" x14ac:dyDescent="0.3">
      <c r="A59" s="65"/>
      <c r="B59" s="66"/>
      <c r="C59" s="66"/>
      <c r="D59" s="66"/>
      <c r="E59" s="67"/>
    </row>
    <row r="60" spans="1:5" x14ac:dyDescent="0.3">
      <c r="A60" s="57" t="s">
        <v>29</v>
      </c>
      <c r="B60" s="5" t="s">
        <v>30</v>
      </c>
      <c r="C60" s="58"/>
      <c r="D60" s="58"/>
      <c r="E60" s="58"/>
    </row>
    <row r="61" spans="1:5" ht="175.8" customHeight="1" x14ac:dyDescent="0.3">
      <c r="A61" s="57"/>
      <c r="B61" s="5" t="s">
        <v>27</v>
      </c>
      <c r="C61" s="59"/>
      <c r="D61" s="59"/>
      <c r="E61" s="59"/>
    </row>
    <row r="62" spans="1:5" x14ac:dyDescent="0.3">
      <c r="A62" s="2"/>
      <c r="B62" s="10">
        <v>70.33</v>
      </c>
      <c r="C62" s="11">
        <f>A62*B62</f>
        <v>0</v>
      </c>
      <c r="D62" s="11">
        <f>E62-C62</f>
        <v>0</v>
      </c>
      <c r="E62" s="11">
        <f>C62*1.2</f>
        <v>0</v>
      </c>
    </row>
    <row r="63" spans="1:5" x14ac:dyDescent="0.3">
      <c r="A63" s="23"/>
      <c r="B63" s="20"/>
      <c r="C63" s="21"/>
      <c r="D63" s="21"/>
      <c r="E63" s="22"/>
    </row>
    <row r="64" spans="1:5" x14ac:dyDescent="0.3">
      <c r="A64" s="57" t="s">
        <v>31</v>
      </c>
      <c r="B64" s="5" t="s">
        <v>32</v>
      </c>
      <c r="C64" s="58"/>
      <c r="D64" s="58"/>
      <c r="E64" s="58"/>
    </row>
    <row r="65" spans="1:5" ht="175.8" customHeight="1" x14ac:dyDescent="0.3">
      <c r="A65" s="57"/>
      <c r="B65" s="5" t="s">
        <v>27</v>
      </c>
      <c r="C65" s="59"/>
      <c r="D65" s="59"/>
      <c r="E65" s="59"/>
    </row>
    <row r="66" spans="1:5" x14ac:dyDescent="0.3">
      <c r="A66" s="2"/>
      <c r="B66" s="10">
        <v>39.5</v>
      </c>
      <c r="C66" s="11">
        <f>A66*B66</f>
        <v>0</v>
      </c>
      <c r="D66" s="11">
        <f>E66-C66</f>
        <v>0</v>
      </c>
      <c r="E66" s="11">
        <f>C66*1.2</f>
        <v>0</v>
      </c>
    </row>
    <row r="67" spans="1:5" x14ac:dyDescent="0.3">
      <c r="A67" s="23"/>
      <c r="B67" s="20"/>
      <c r="C67" s="21"/>
      <c r="D67" s="21"/>
      <c r="E67" s="22"/>
    </row>
    <row r="68" spans="1:5" x14ac:dyDescent="0.3">
      <c r="A68" s="57" t="s">
        <v>33</v>
      </c>
      <c r="B68" s="5" t="s">
        <v>34</v>
      </c>
      <c r="C68" s="58"/>
      <c r="D68" s="58"/>
      <c r="E68" s="58"/>
    </row>
    <row r="69" spans="1:5" ht="175.8" customHeight="1" x14ac:dyDescent="0.3">
      <c r="A69" s="57"/>
      <c r="B69" s="5" t="s">
        <v>27</v>
      </c>
      <c r="C69" s="59"/>
      <c r="D69" s="59"/>
      <c r="E69" s="59"/>
    </row>
    <row r="70" spans="1:5" x14ac:dyDescent="0.3">
      <c r="A70" s="2"/>
      <c r="B70" s="10">
        <v>107.42</v>
      </c>
      <c r="C70" s="11">
        <f>A70*B70</f>
        <v>0</v>
      </c>
      <c r="D70" s="11">
        <f>E70-C70</f>
        <v>0</v>
      </c>
      <c r="E70" s="11">
        <f>C70*1.2</f>
        <v>0</v>
      </c>
    </row>
    <row r="71" spans="1:5" x14ac:dyDescent="0.3">
      <c r="A71" s="65"/>
      <c r="B71" s="66"/>
      <c r="C71" s="66"/>
      <c r="D71" s="66"/>
      <c r="E71" s="67"/>
    </row>
    <row r="72" spans="1:5" ht="27.6" x14ac:dyDescent="0.3">
      <c r="A72" s="57" t="s">
        <v>8</v>
      </c>
      <c r="B72" s="5" t="s">
        <v>9</v>
      </c>
      <c r="C72" s="58"/>
      <c r="D72" s="58"/>
      <c r="E72" s="58"/>
    </row>
    <row r="73" spans="1:5" ht="175.8" customHeight="1" x14ac:dyDescent="0.3">
      <c r="A73" s="57"/>
      <c r="B73" s="5" t="s">
        <v>10</v>
      </c>
      <c r="C73" s="59"/>
      <c r="D73" s="59"/>
      <c r="E73" s="59"/>
    </row>
    <row r="74" spans="1:5" x14ac:dyDescent="0.3">
      <c r="A74" s="2"/>
      <c r="B74" s="10">
        <v>100</v>
      </c>
      <c r="C74" s="11">
        <f>A74*B74</f>
        <v>0</v>
      </c>
      <c r="D74" s="11">
        <f>E74-C74</f>
        <v>0</v>
      </c>
      <c r="E74" s="11">
        <f>C74*1.2</f>
        <v>0</v>
      </c>
    </row>
    <row r="76" spans="1:5" ht="27.6" x14ac:dyDescent="0.3">
      <c r="A76" s="76" t="s">
        <v>11</v>
      </c>
      <c r="B76" s="77"/>
      <c r="C76" s="24" t="s">
        <v>12</v>
      </c>
      <c r="D76" s="24" t="s">
        <v>0</v>
      </c>
      <c r="E76" s="24" t="s">
        <v>13</v>
      </c>
    </row>
    <row r="77" spans="1:5" x14ac:dyDescent="0.3">
      <c r="A77" s="78"/>
      <c r="B77" s="79"/>
      <c r="C77" s="15">
        <f>C11+C18+C25+C52+C62+C74</f>
        <v>0</v>
      </c>
      <c r="D77" s="16">
        <f>E77-C77</f>
        <v>0</v>
      </c>
      <c r="E77" s="16">
        <f>C77*1.2</f>
        <v>0</v>
      </c>
    </row>
    <row r="93" spans="1:3" x14ac:dyDescent="0.3">
      <c r="A93" s="13"/>
      <c r="B93" s="13"/>
      <c r="C93" s="13"/>
    </row>
    <row r="94" spans="1:3" x14ac:dyDescent="0.3">
      <c r="A94" s="12"/>
      <c r="B94" s="12"/>
      <c r="C94" s="12"/>
    </row>
    <row r="95" spans="1:3" x14ac:dyDescent="0.3">
      <c r="A95" s="12"/>
      <c r="B95" s="12"/>
      <c r="C95" s="12"/>
    </row>
    <row r="96" spans="1:3" x14ac:dyDescent="0.3">
      <c r="A96" s="12"/>
      <c r="B96" s="12"/>
      <c r="C96" s="12"/>
    </row>
    <row r="97" spans="1:3" x14ac:dyDescent="0.3">
      <c r="A97" s="14"/>
      <c r="B97" s="12"/>
      <c r="C97" s="12"/>
    </row>
    <row r="98" spans="1:3" x14ac:dyDescent="0.3">
      <c r="A98" s="12"/>
      <c r="B98" s="12"/>
      <c r="C98" s="12"/>
    </row>
    <row r="99" spans="1:3" x14ac:dyDescent="0.3">
      <c r="A99" s="12"/>
      <c r="B99" s="14"/>
      <c r="C99" s="12"/>
    </row>
    <row r="100" spans="1:3" x14ac:dyDescent="0.3">
      <c r="A100" s="14"/>
      <c r="B100" s="12"/>
      <c r="C100" s="12"/>
    </row>
    <row r="101" spans="1:3" x14ac:dyDescent="0.3">
      <c r="A101" s="12"/>
      <c r="B101" s="12"/>
      <c r="C101" s="12"/>
    </row>
    <row r="102" spans="1:3" x14ac:dyDescent="0.3">
      <c r="A102" s="12"/>
      <c r="B102" s="14"/>
      <c r="C102" s="12"/>
    </row>
    <row r="103" spans="1:3" x14ac:dyDescent="0.3">
      <c r="A103" s="14"/>
      <c r="B103" s="12"/>
      <c r="C103" s="12"/>
    </row>
    <row r="104" spans="1:3" x14ac:dyDescent="0.3">
      <c r="A104" s="12"/>
      <c r="B104" s="12"/>
      <c r="C104" s="12"/>
    </row>
    <row r="105" spans="1:3" x14ac:dyDescent="0.3">
      <c r="A105" s="14"/>
      <c r="B105" s="12"/>
      <c r="C105" s="12"/>
    </row>
    <row r="106" spans="1:3" x14ac:dyDescent="0.3">
      <c r="A106" s="12"/>
      <c r="B106" s="12"/>
      <c r="C106" s="12"/>
    </row>
    <row r="107" spans="1:3" x14ac:dyDescent="0.3">
      <c r="A107" s="12"/>
      <c r="B107" s="14"/>
      <c r="C107" s="12"/>
    </row>
    <row r="108" spans="1:3" x14ac:dyDescent="0.3">
      <c r="A108" s="14"/>
      <c r="B108" s="14"/>
      <c r="C108" s="12"/>
    </row>
    <row r="109" spans="1:3" x14ac:dyDescent="0.3">
      <c r="A109" s="12"/>
      <c r="B109" s="14"/>
      <c r="C109" s="12"/>
    </row>
    <row r="110" spans="1:3" x14ac:dyDescent="0.3">
      <c r="A110" s="12"/>
      <c r="B110" s="12"/>
      <c r="C110" s="12"/>
    </row>
    <row r="111" spans="1:3" x14ac:dyDescent="0.3">
      <c r="A111" s="14"/>
      <c r="B111" s="12"/>
      <c r="C111" s="12"/>
    </row>
    <row r="112" spans="1:3" x14ac:dyDescent="0.3">
      <c r="A112" s="12"/>
      <c r="B112" s="12"/>
      <c r="C112" s="12"/>
    </row>
    <row r="113" spans="1:3" x14ac:dyDescent="0.3">
      <c r="A113" s="12"/>
      <c r="B113" s="12"/>
      <c r="C113" s="12"/>
    </row>
    <row r="114" spans="1:3" x14ac:dyDescent="0.3">
      <c r="A114" s="12"/>
      <c r="B114" s="12"/>
      <c r="C114" s="12"/>
    </row>
    <row r="115" spans="1:3" x14ac:dyDescent="0.3">
      <c r="A115" s="12"/>
      <c r="B115" s="12"/>
      <c r="C115" s="12"/>
    </row>
    <row r="116" spans="1:3" x14ac:dyDescent="0.3">
      <c r="A116" s="12"/>
      <c r="B116" s="12"/>
      <c r="C116" s="12"/>
    </row>
    <row r="117" spans="1:3" x14ac:dyDescent="0.3">
      <c r="A117" s="12"/>
      <c r="B117" s="12"/>
      <c r="C117" s="12"/>
    </row>
    <row r="118" spans="1:3" x14ac:dyDescent="0.3">
      <c r="A118" s="12"/>
      <c r="B118" s="12"/>
      <c r="C118" s="12"/>
    </row>
    <row r="119" spans="1:3" x14ac:dyDescent="0.3">
      <c r="A119" s="12"/>
      <c r="B119" s="12"/>
      <c r="C119" s="12"/>
    </row>
    <row r="120" spans="1:3" x14ac:dyDescent="0.3">
      <c r="A120" s="12"/>
      <c r="B120" s="12"/>
      <c r="C120" s="12"/>
    </row>
    <row r="121" spans="1:3" x14ac:dyDescent="0.3">
      <c r="A121" s="12"/>
      <c r="B121" s="12"/>
      <c r="C121" s="12"/>
    </row>
    <row r="122" spans="1:3" x14ac:dyDescent="0.3">
      <c r="A122" s="12"/>
      <c r="B122" s="12"/>
      <c r="C122" s="12"/>
    </row>
    <row r="123" spans="1:3" x14ac:dyDescent="0.3">
      <c r="A123" s="12"/>
      <c r="B123" s="12"/>
      <c r="C123" s="12"/>
    </row>
    <row r="124" spans="1:3" x14ac:dyDescent="0.3">
      <c r="A124" s="12"/>
      <c r="B124" s="12"/>
      <c r="C124" s="12"/>
    </row>
    <row r="125" spans="1:3" x14ac:dyDescent="0.3">
      <c r="A125" s="12"/>
      <c r="B125" s="12"/>
      <c r="C125" s="12"/>
    </row>
    <row r="126" spans="1:3" x14ac:dyDescent="0.3">
      <c r="A126" s="12"/>
      <c r="B126" s="12"/>
      <c r="C126" s="12"/>
    </row>
    <row r="127" spans="1:3" x14ac:dyDescent="0.3">
      <c r="A127" s="12"/>
      <c r="B127" s="12"/>
      <c r="C127" s="12"/>
    </row>
    <row r="128" spans="1:3" x14ac:dyDescent="0.3">
      <c r="A128" s="12"/>
      <c r="B128" s="12"/>
      <c r="C128" s="12"/>
    </row>
    <row r="129" spans="1:3" x14ac:dyDescent="0.3">
      <c r="A129" s="12"/>
      <c r="B129" s="12"/>
      <c r="C129" s="12"/>
    </row>
    <row r="130" spans="1:3" x14ac:dyDescent="0.3">
      <c r="A130" s="12"/>
      <c r="B130" s="12"/>
      <c r="C130" s="12"/>
    </row>
    <row r="131" spans="1:3" x14ac:dyDescent="0.3">
      <c r="A131" s="12"/>
      <c r="B131" s="12"/>
      <c r="C131" s="12"/>
    </row>
    <row r="132" spans="1:3" x14ac:dyDescent="0.3">
      <c r="A132" s="12"/>
      <c r="B132" s="12"/>
      <c r="C132" s="12"/>
    </row>
    <row r="133" spans="1:3" x14ac:dyDescent="0.3">
      <c r="A133" s="12"/>
      <c r="B133" s="12"/>
      <c r="C133" s="12"/>
    </row>
    <row r="134" spans="1:3" x14ac:dyDescent="0.3">
      <c r="A134" s="12"/>
      <c r="B134" s="12"/>
      <c r="C134" s="12"/>
    </row>
    <row r="135" spans="1:3" x14ac:dyDescent="0.3">
      <c r="A135" s="12"/>
      <c r="B135" s="12"/>
      <c r="C135" s="12"/>
    </row>
    <row r="136" spans="1:3" x14ac:dyDescent="0.3">
      <c r="A136" s="12"/>
      <c r="B136" s="12"/>
      <c r="C136" s="12"/>
    </row>
    <row r="137" spans="1:3" x14ac:dyDescent="0.3">
      <c r="A137" s="12"/>
      <c r="B137" s="12"/>
      <c r="C137" s="12"/>
    </row>
    <row r="138" spans="1:3" x14ac:dyDescent="0.3">
      <c r="A138" s="12"/>
      <c r="B138" s="12"/>
      <c r="C138" s="12"/>
    </row>
    <row r="139" spans="1:3" x14ac:dyDescent="0.3">
      <c r="A139" s="12"/>
      <c r="B139" s="12"/>
      <c r="C139" s="12"/>
    </row>
    <row r="140" spans="1:3" x14ac:dyDescent="0.3">
      <c r="A140" s="12"/>
      <c r="B140" s="12"/>
      <c r="C140" s="12"/>
    </row>
    <row r="141" spans="1:3" x14ac:dyDescent="0.3">
      <c r="A141" s="12"/>
      <c r="B141" s="12"/>
      <c r="C141" s="12"/>
    </row>
    <row r="142" spans="1:3" x14ac:dyDescent="0.3">
      <c r="A142" s="12"/>
      <c r="B142" s="12"/>
      <c r="C142" s="12"/>
    </row>
    <row r="143" spans="1:3" x14ac:dyDescent="0.3">
      <c r="A143" s="12"/>
      <c r="B143" s="12"/>
      <c r="C143" s="12"/>
    </row>
    <row r="144" spans="1:3" x14ac:dyDescent="0.3">
      <c r="A144" s="12"/>
      <c r="B144" s="12"/>
      <c r="C144" s="12"/>
    </row>
    <row r="145" spans="1:3" x14ac:dyDescent="0.3">
      <c r="A145" s="12"/>
      <c r="B145" s="12"/>
      <c r="C145" s="12"/>
    </row>
    <row r="146" spans="1:3" x14ac:dyDescent="0.3">
      <c r="A146" s="12"/>
      <c r="B146" s="12"/>
      <c r="C146" s="12"/>
    </row>
  </sheetData>
  <mergeCells count="51">
    <mergeCell ref="A71:E71"/>
    <mergeCell ref="A72:A73"/>
    <mergeCell ref="C72:E72"/>
    <mergeCell ref="C73:E73"/>
    <mergeCell ref="A76:B77"/>
    <mergeCell ref="A64:A65"/>
    <mergeCell ref="C64:E64"/>
    <mergeCell ref="C65:E65"/>
    <mergeCell ref="A68:A69"/>
    <mergeCell ref="C68:E68"/>
    <mergeCell ref="C69:E69"/>
    <mergeCell ref="A55:A56"/>
    <mergeCell ref="C55:E55"/>
    <mergeCell ref="C56:E56"/>
    <mergeCell ref="A59:E59"/>
    <mergeCell ref="A60:A61"/>
    <mergeCell ref="C60:E60"/>
    <mergeCell ref="C61:E61"/>
    <mergeCell ref="C54:E54"/>
    <mergeCell ref="C34:E34"/>
    <mergeCell ref="A35:A36"/>
    <mergeCell ref="C35:E35"/>
    <mergeCell ref="C36:E36"/>
    <mergeCell ref="C41:E41"/>
    <mergeCell ref="A42:A43"/>
    <mergeCell ref="C42:E42"/>
    <mergeCell ref="C43:E43"/>
    <mergeCell ref="A47:E47"/>
    <mergeCell ref="C48:E48"/>
    <mergeCell ref="A49:A50"/>
    <mergeCell ref="C49:E49"/>
    <mergeCell ref="C50:E50"/>
    <mergeCell ref="A21:A22"/>
    <mergeCell ref="C21:E21"/>
    <mergeCell ref="C22:E22"/>
    <mergeCell ref="C27:E27"/>
    <mergeCell ref="A28:A29"/>
    <mergeCell ref="C28:E28"/>
    <mergeCell ref="C29:E29"/>
    <mergeCell ref="C20:E20"/>
    <mergeCell ref="A2:E4"/>
    <mergeCell ref="C6:E6"/>
    <mergeCell ref="A7:A8"/>
    <mergeCell ref="C7:E7"/>
    <mergeCell ref="C8:E8"/>
    <mergeCell ref="A9:C9"/>
    <mergeCell ref="C13:E13"/>
    <mergeCell ref="A14:A15"/>
    <mergeCell ref="C14:E14"/>
    <mergeCell ref="C15:E15"/>
    <mergeCell ref="A16:C1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28101-55C4-45DC-984A-C99BAA992BCE}">
  <dimension ref="A2:E146"/>
  <sheetViews>
    <sheetView workbookViewId="0">
      <selection activeCell="G13" sqref="G13"/>
    </sheetView>
  </sheetViews>
  <sheetFormatPr defaultRowHeight="14.4" x14ac:dyDescent="0.3"/>
  <cols>
    <col min="1" max="1" width="11.33203125" style="19" customWidth="1"/>
    <col min="2" max="2" width="38.5546875" style="19" customWidth="1"/>
    <col min="3" max="3" width="20" style="19" customWidth="1"/>
    <col min="4" max="4" width="11.88671875" style="19" customWidth="1"/>
    <col min="5" max="5" width="19.5546875" style="19" bestFit="1" customWidth="1"/>
    <col min="6" max="16384" width="8.88671875" style="19"/>
  </cols>
  <sheetData>
    <row r="2" spans="1:5" x14ac:dyDescent="0.3">
      <c r="A2" s="56" t="s">
        <v>35</v>
      </c>
      <c r="B2" s="56"/>
      <c r="C2" s="56"/>
      <c r="D2" s="56"/>
      <c r="E2" s="56"/>
    </row>
    <row r="3" spans="1:5" x14ac:dyDescent="0.3">
      <c r="A3" s="56"/>
      <c r="B3" s="56"/>
      <c r="C3" s="56"/>
      <c r="D3" s="56"/>
      <c r="E3" s="56"/>
    </row>
    <row r="4" spans="1:5" ht="41.4" customHeight="1" x14ac:dyDescent="0.3">
      <c r="A4" s="56"/>
      <c r="B4" s="56"/>
      <c r="C4" s="56"/>
      <c r="D4" s="56"/>
      <c r="E4" s="56"/>
    </row>
    <row r="6" spans="1:5" x14ac:dyDescent="0.3">
      <c r="A6" s="24"/>
      <c r="B6" s="24" t="s">
        <v>6</v>
      </c>
      <c r="C6" s="55" t="s">
        <v>5</v>
      </c>
      <c r="D6" s="55"/>
      <c r="E6" s="55"/>
    </row>
    <row r="7" spans="1:5" x14ac:dyDescent="0.3">
      <c r="A7" s="57" t="s">
        <v>14</v>
      </c>
      <c r="B7" s="5" t="s">
        <v>16</v>
      </c>
      <c r="C7" s="58"/>
      <c r="D7" s="58"/>
      <c r="E7" s="58"/>
    </row>
    <row r="8" spans="1:5" ht="216.6" customHeight="1" x14ac:dyDescent="0.3">
      <c r="A8" s="57"/>
      <c r="B8" s="5" t="s">
        <v>15</v>
      </c>
      <c r="C8" s="59"/>
      <c r="D8" s="59"/>
      <c r="E8" s="59"/>
    </row>
    <row r="9" spans="1:5" x14ac:dyDescent="0.3">
      <c r="A9" s="60"/>
      <c r="B9" s="61"/>
      <c r="C9" s="61"/>
    </row>
    <row r="10" spans="1:5" ht="27.6" x14ac:dyDescent="0.3">
      <c r="A10" s="24" t="s">
        <v>4</v>
      </c>
      <c r="B10" s="24" t="s">
        <v>3</v>
      </c>
      <c r="C10" s="4" t="s">
        <v>2</v>
      </c>
      <c r="D10" s="24" t="s">
        <v>0</v>
      </c>
      <c r="E10" s="4" t="s">
        <v>1</v>
      </c>
    </row>
    <row r="11" spans="1:5" x14ac:dyDescent="0.3">
      <c r="A11" s="2"/>
      <c r="B11" s="8">
        <v>166.33</v>
      </c>
      <c r="C11" s="9">
        <f>A11*B11</f>
        <v>0</v>
      </c>
      <c r="D11" s="9">
        <f>E11-C11</f>
        <v>0</v>
      </c>
      <c r="E11" s="9">
        <f>C11*1.2</f>
        <v>0</v>
      </c>
    </row>
    <row r="12" spans="1:5" x14ac:dyDescent="0.3">
      <c r="A12" s="6"/>
      <c r="B12" s="7"/>
      <c r="C12" s="3"/>
    </row>
    <row r="13" spans="1:5" x14ac:dyDescent="0.3">
      <c r="A13" s="24"/>
      <c r="B13" s="24" t="s">
        <v>6</v>
      </c>
      <c r="C13" s="55" t="s">
        <v>5</v>
      </c>
      <c r="D13" s="55"/>
      <c r="E13" s="55"/>
    </row>
    <row r="14" spans="1:5" x14ac:dyDescent="0.3">
      <c r="A14" s="57" t="s">
        <v>17</v>
      </c>
      <c r="B14" s="5" t="s">
        <v>18</v>
      </c>
      <c r="C14" s="58"/>
      <c r="D14" s="58"/>
      <c r="E14" s="58"/>
    </row>
    <row r="15" spans="1:5" ht="198.6" customHeight="1" x14ac:dyDescent="0.3">
      <c r="A15" s="57"/>
      <c r="B15" s="5" t="s">
        <v>15</v>
      </c>
      <c r="C15" s="59"/>
      <c r="D15" s="59"/>
      <c r="E15" s="59"/>
    </row>
    <row r="16" spans="1:5" x14ac:dyDescent="0.3">
      <c r="A16" s="60"/>
      <c r="B16" s="61"/>
      <c r="C16" s="61"/>
    </row>
    <row r="17" spans="1:5" ht="27.6" x14ac:dyDescent="0.3">
      <c r="A17" s="24" t="s">
        <v>4</v>
      </c>
      <c r="B17" s="24" t="s">
        <v>3</v>
      </c>
      <c r="C17" s="4" t="s">
        <v>2</v>
      </c>
      <c r="D17" s="24" t="s">
        <v>0</v>
      </c>
      <c r="E17" s="4" t="s">
        <v>1</v>
      </c>
    </row>
    <row r="18" spans="1:5" x14ac:dyDescent="0.3">
      <c r="A18" s="2"/>
      <c r="B18" s="10">
        <v>109.42</v>
      </c>
      <c r="C18" s="11">
        <f>A18*B18</f>
        <v>0</v>
      </c>
      <c r="D18" s="11">
        <f>E18-C18</f>
        <v>0</v>
      </c>
      <c r="E18" s="11">
        <f>C18*1.2</f>
        <v>0</v>
      </c>
    </row>
    <row r="19" spans="1:5" x14ac:dyDescent="0.3">
      <c r="A19" s="1"/>
      <c r="C19" s="3"/>
      <c r="D19" s="3"/>
      <c r="E19" s="3"/>
    </row>
    <row r="20" spans="1:5" x14ac:dyDescent="0.3">
      <c r="A20" s="24"/>
      <c r="B20" s="24" t="s">
        <v>6</v>
      </c>
      <c r="C20" s="55" t="s">
        <v>5</v>
      </c>
      <c r="D20" s="55"/>
      <c r="E20" s="55"/>
    </row>
    <row r="21" spans="1:5" x14ac:dyDescent="0.3">
      <c r="A21" s="57" t="s">
        <v>19</v>
      </c>
      <c r="B21" s="5" t="s">
        <v>18</v>
      </c>
      <c r="C21" s="58"/>
      <c r="D21" s="58"/>
      <c r="E21" s="58"/>
    </row>
    <row r="22" spans="1:5" ht="175.8" customHeight="1" x14ac:dyDescent="0.3">
      <c r="A22" s="57"/>
      <c r="B22" s="5" t="s">
        <v>15</v>
      </c>
      <c r="C22" s="59"/>
      <c r="D22" s="59"/>
      <c r="E22" s="59"/>
    </row>
    <row r="23" spans="1:5" x14ac:dyDescent="0.3">
      <c r="A23" s="1"/>
      <c r="C23" s="3"/>
      <c r="D23" s="3"/>
      <c r="E23" s="3"/>
    </row>
    <row r="24" spans="1:5" ht="27.6" x14ac:dyDescent="0.3">
      <c r="A24" s="24" t="s">
        <v>4</v>
      </c>
      <c r="B24" s="24" t="s">
        <v>3</v>
      </c>
      <c r="C24" s="4" t="s">
        <v>2</v>
      </c>
      <c r="D24" s="24" t="s">
        <v>0</v>
      </c>
      <c r="E24" s="4" t="s">
        <v>1</v>
      </c>
    </row>
    <row r="25" spans="1:5" x14ac:dyDescent="0.3">
      <c r="A25" s="2"/>
      <c r="B25" s="10">
        <v>73.92</v>
      </c>
      <c r="C25" s="11">
        <f>A25*B25</f>
        <v>0</v>
      </c>
      <c r="D25" s="11">
        <f>E25-C25</f>
        <v>0</v>
      </c>
      <c r="E25" s="11">
        <f>C25*1.2</f>
        <v>0</v>
      </c>
    </row>
    <row r="27" spans="1:5" x14ac:dyDescent="0.3">
      <c r="A27" s="24"/>
      <c r="B27" s="24" t="s">
        <v>6</v>
      </c>
      <c r="C27" s="55" t="s">
        <v>5</v>
      </c>
      <c r="D27" s="55"/>
      <c r="E27" s="55"/>
    </row>
    <row r="28" spans="1:5" x14ac:dyDescent="0.3">
      <c r="A28" s="57" t="s">
        <v>19</v>
      </c>
      <c r="B28" s="5" t="s">
        <v>20</v>
      </c>
      <c r="C28" s="58"/>
      <c r="D28" s="58"/>
      <c r="E28" s="58"/>
    </row>
    <row r="29" spans="1:5" ht="175.8" customHeight="1" x14ac:dyDescent="0.3">
      <c r="A29" s="57"/>
      <c r="B29" s="5" t="s">
        <v>15</v>
      </c>
      <c r="C29" s="59"/>
      <c r="D29" s="59"/>
      <c r="E29" s="59"/>
    </row>
    <row r="30" spans="1:5" x14ac:dyDescent="0.3">
      <c r="A30" s="1"/>
      <c r="C30" s="3"/>
      <c r="D30" s="3"/>
      <c r="E30" s="3"/>
    </row>
    <row r="31" spans="1:5" ht="27.6" x14ac:dyDescent="0.3">
      <c r="A31" s="24" t="s">
        <v>4</v>
      </c>
      <c r="B31" s="24" t="s">
        <v>3</v>
      </c>
      <c r="C31" s="4" t="s">
        <v>2</v>
      </c>
      <c r="D31" s="24" t="s">
        <v>0</v>
      </c>
      <c r="E31" s="4" t="s">
        <v>1</v>
      </c>
    </row>
    <row r="32" spans="1:5" x14ac:dyDescent="0.3">
      <c r="A32" s="2"/>
      <c r="B32" s="10">
        <v>58.46</v>
      </c>
      <c r="C32" s="11">
        <f>A32*B32</f>
        <v>0</v>
      </c>
      <c r="D32" s="11">
        <f>E32-C32</f>
        <v>0</v>
      </c>
      <c r="E32" s="11">
        <f>C32*1.2</f>
        <v>0</v>
      </c>
    </row>
    <row r="33" spans="1:5" x14ac:dyDescent="0.3">
      <c r="A33" s="2"/>
      <c r="B33" s="10"/>
      <c r="C33" s="11"/>
      <c r="D33" s="11"/>
      <c r="E33" s="11"/>
    </row>
    <row r="34" spans="1:5" x14ac:dyDescent="0.3">
      <c r="A34" s="24"/>
      <c r="B34" s="24" t="s">
        <v>6</v>
      </c>
      <c r="C34" s="55" t="s">
        <v>5</v>
      </c>
      <c r="D34" s="55"/>
      <c r="E34" s="55"/>
    </row>
    <row r="35" spans="1:5" x14ac:dyDescent="0.3">
      <c r="A35" s="57" t="s">
        <v>19</v>
      </c>
      <c r="B35" s="5" t="s">
        <v>21</v>
      </c>
      <c r="C35" s="58"/>
      <c r="D35" s="58"/>
      <c r="E35" s="58"/>
    </row>
    <row r="36" spans="1:5" ht="175.8" customHeight="1" x14ac:dyDescent="0.3">
      <c r="A36" s="57"/>
      <c r="B36" s="5" t="s">
        <v>15</v>
      </c>
      <c r="C36" s="59"/>
      <c r="D36" s="59"/>
      <c r="E36" s="59"/>
    </row>
    <row r="37" spans="1:5" x14ac:dyDescent="0.3">
      <c r="A37" s="1"/>
      <c r="C37" s="3"/>
      <c r="D37" s="3"/>
      <c r="E37" s="3"/>
    </row>
    <row r="38" spans="1:5" ht="27.6" x14ac:dyDescent="0.3">
      <c r="A38" s="24" t="s">
        <v>4</v>
      </c>
      <c r="B38" s="24" t="s">
        <v>3</v>
      </c>
      <c r="C38" s="4" t="s">
        <v>2</v>
      </c>
      <c r="D38" s="24" t="s">
        <v>0</v>
      </c>
      <c r="E38" s="4" t="s">
        <v>1</v>
      </c>
    </row>
    <row r="39" spans="1:5" x14ac:dyDescent="0.3">
      <c r="A39" s="2"/>
      <c r="B39" s="10">
        <v>37.17</v>
      </c>
      <c r="C39" s="11">
        <f>A39*B39</f>
        <v>0</v>
      </c>
      <c r="D39" s="11">
        <f>E39-C39</f>
        <v>0</v>
      </c>
      <c r="E39" s="11">
        <f>C39*1.2</f>
        <v>0</v>
      </c>
    </row>
    <row r="40" spans="1:5" x14ac:dyDescent="0.3">
      <c r="A40" s="23"/>
      <c r="B40" s="20"/>
      <c r="C40" s="21"/>
      <c r="D40" s="21"/>
      <c r="E40" s="22"/>
    </row>
    <row r="41" spans="1:5" x14ac:dyDescent="0.3">
      <c r="A41" s="24"/>
      <c r="B41" s="24" t="s">
        <v>6</v>
      </c>
      <c r="C41" s="55" t="s">
        <v>5</v>
      </c>
      <c r="D41" s="55"/>
      <c r="E41" s="55"/>
    </row>
    <row r="42" spans="1:5" x14ac:dyDescent="0.3">
      <c r="A42" s="57" t="s">
        <v>22</v>
      </c>
      <c r="B42" s="5" t="s">
        <v>23</v>
      </c>
      <c r="C42" s="58"/>
      <c r="D42" s="58"/>
      <c r="E42" s="58"/>
    </row>
    <row r="43" spans="1:5" ht="175.8" customHeight="1" x14ac:dyDescent="0.3">
      <c r="A43" s="57"/>
      <c r="B43" s="5" t="s">
        <v>15</v>
      </c>
      <c r="C43" s="59"/>
      <c r="D43" s="59"/>
      <c r="E43" s="59"/>
    </row>
    <row r="44" spans="1:5" x14ac:dyDescent="0.3">
      <c r="A44" s="1"/>
      <c r="C44" s="3"/>
      <c r="D44" s="3"/>
      <c r="E44" s="3"/>
    </row>
    <row r="45" spans="1:5" ht="27.6" x14ac:dyDescent="0.3">
      <c r="A45" s="24" t="s">
        <v>4</v>
      </c>
      <c r="B45" s="24" t="s">
        <v>3</v>
      </c>
      <c r="C45" s="4" t="s">
        <v>2</v>
      </c>
      <c r="D45" s="24" t="s">
        <v>0</v>
      </c>
      <c r="E45" s="4" t="s">
        <v>1</v>
      </c>
    </row>
    <row r="46" spans="1:5" x14ac:dyDescent="0.3">
      <c r="A46" s="2"/>
      <c r="B46" s="10">
        <v>23.17</v>
      </c>
      <c r="C46" s="11">
        <f>A46*B46</f>
        <v>0</v>
      </c>
      <c r="D46" s="11">
        <f>E46-C46</f>
        <v>0</v>
      </c>
      <c r="E46" s="11">
        <f>C46*1.2</f>
        <v>0</v>
      </c>
    </row>
    <row r="47" spans="1:5" x14ac:dyDescent="0.3">
      <c r="A47" s="65"/>
      <c r="B47" s="66"/>
      <c r="C47" s="66"/>
      <c r="D47" s="66"/>
      <c r="E47" s="67"/>
    </row>
    <row r="48" spans="1:5" ht="14.4" customHeight="1" x14ac:dyDescent="0.3">
      <c r="A48" s="24"/>
      <c r="B48" s="24" t="s">
        <v>6</v>
      </c>
      <c r="C48" s="62" t="s">
        <v>5</v>
      </c>
      <c r="D48" s="63"/>
      <c r="E48" s="64"/>
    </row>
    <row r="49" spans="1:5" ht="14.4" customHeight="1" x14ac:dyDescent="0.3">
      <c r="A49" s="68" t="s">
        <v>7</v>
      </c>
      <c r="B49" s="5" t="s">
        <v>25</v>
      </c>
      <c r="C49" s="70"/>
      <c r="D49" s="71"/>
      <c r="E49" s="72"/>
    </row>
    <row r="50" spans="1:5" ht="175.8" customHeight="1" x14ac:dyDescent="0.3">
      <c r="A50" s="69"/>
      <c r="B50" s="5" t="s">
        <v>24</v>
      </c>
      <c r="C50" s="73"/>
      <c r="D50" s="74"/>
      <c r="E50" s="75"/>
    </row>
    <row r="51" spans="1:5" ht="27.6" x14ac:dyDescent="0.3">
      <c r="A51" s="24" t="s">
        <v>4</v>
      </c>
      <c r="B51" s="24" t="s">
        <v>3</v>
      </c>
      <c r="C51" s="4" t="s">
        <v>2</v>
      </c>
      <c r="D51" s="24" t="s">
        <v>0</v>
      </c>
      <c r="E51" s="4" t="s">
        <v>1</v>
      </c>
    </row>
    <row r="52" spans="1:5" x14ac:dyDescent="0.3">
      <c r="A52" s="2"/>
      <c r="B52" s="10">
        <v>156.66999999999999</v>
      </c>
      <c r="C52" s="11">
        <f>A52*B52</f>
        <v>0</v>
      </c>
      <c r="D52" s="11">
        <f>E52-C52</f>
        <v>0</v>
      </c>
      <c r="E52" s="11">
        <f>C52*1.2</f>
        <v>0</v>
      </c>
    </row>
    <row r="53" spans="1:5" x14ac:dyDescent="0.3">
      <c r="A53" s="23"/>
      <c r="B53" s="20"/>
      <c r="C53" s="21"/>
      <c r="D53" s="21"/>
      <c r="E53" s="22"/>
    </row>
    <row r="54" spans="1:5" ht="14.4" customHeight="1" x14ac:dyDescent="0.3">
      <c r="A54" s="24"/>
      <c r="B54" s="24" t="s">
        <v>6</v>
      </c>
      <c r="C54" s="62" t="s">
        <v>5</v>
      </c>
      <c r="D54" s="63"/>
      <c r="E54" s="64"/>
    </row>
    <row r="55" spans="1:5" ht="14.4" customHeight="1" x14ac:dyDescent="0.3">
      <c r="A55" s="68" t="s">
        <v>26</v>
      </c>
      <c r="B55" s="5" t="s">
        <v>28</v>
      </c>
      <c r="C55" s="70"/>
      <c r="D55" s="71"/>
      <c r="E55" s="72"/>
    </row>
    <row r="56" spans="1:5" ht="175.8" customHeight="1" x14ac:dyDescent="0.3">
      <c r="A56" s="69"/>
      <c r="B56" s="5" t="s">
        <v>27</v>
      </c>
      <c r="C56" s="73"/>
      <c r="D56" s="74"/>
      <c r="E56" s="75"/>
    </row>
    <row r="57" spans="1:5" ht="27.6" x14ac:dyDescent="0.3">
      <c r="A57" s="24" t="s">
        <v>4</v>
      </c>
      <c r="B57" s="24" t="s">
        <v>3</v>
      </c>
      <c r="C57" s="4" t="s">
        <v>2</v>
      </c>
      <c r="D57" s="24" t="s">
        <v>0</v>
      </c>
      <c r="E57" s="4" t="s">
        <v>1</v>
      </c>
    </row>
    <row r="58" spans="1:5" x14ac:dyDescent="0.3">
      <c r="A58" s="2"/>
      <c r="B58" s="10">
        <v>105</v>
      </c>
      <c r="C58" s="11">
        <f>A58*B58</f>
        <v>0</v>
      </c>
      <c r="D58" s="11">
        <f>E58-C58</f>
        <v>0</v>
      </c>
      <c r="E58" s="11">
        <f>C58*1.2</f>
        <v>0</v>
      </c>
    </row>
    <row r="59" spans="1:5" x14ac:dyDescent="0.3">
      <c r="A59" s="65"/>
      <c r="B59" s="66"/>
      <c r="C59" s="66"/>
      <c r="D59" s="66"/>
      <c r="E59" s="67"/>
    </row>
    <row r="60" spans="1:5" x14ac:dyDescent="0.3">
      <c r="A60" s="57" t="s">
        <v>29</v>
      </c>
      <c r="B60" s="5" t="s">
        <v>30</v>
      </c>
      <c r="C60" s="58"/>
      <c r="D60" s="58"/>
      <c r="E60" s="58"/>
    </row>
    <row r="61" spans="1:5" ht="175.8" customHeight="1" x14ac:dyDescent="0.3">
      <c r="A61" s="57"/>
      <c r="B61" s="5" t="s">
        <v>27</v>
      </c>
      <c r="C61" s="59"/>
      <c r="D61" s="59"/>
      <c r="E61" s="59"/>
    </row>
    <row r="62" spans="1:5" x14ac:dyDescent="0.3">
      <c r="A62" s="2"/>
      <c r="B62" s="10">
        <v>70.33</v>
      </c>
      <c r="C62" s="11">
        <f>A62*B62</f>
        <v>0</v>
      </c>
      <c r="D62" s="11">
        <f>E62-C62</f>
        <v>0</v>
      </c>
      <c r="E62" s="11">
        <f>C62*1.2</f>
        <v>0</v>
      </c>
    </row>
    <row r="63" spans="1:5" x14ac:dyDescent="0.3">
      <c r="A63" s="23"/>
      <c r="B63" s="20"/>
      <c r="C63" s="21"/>
      <c r="D63" s="21"/>
      <c r="E63" s="22"/>
    </row>
    <row r="64" spans="1:5" x14ac:dyDescent="0.3">
      <c r="A64" s="57" t="s">
        <v>31</v>
      </c>
      <c r="B64" s="5" t="s">
        <v>32</v>
      </c>
      <c r="C64" s="58"/>
      <c r="D64" s="58"/>
      <c r="E64" s="58"/>
    </row>
    <row r="65" spans="1:5" ht="175.8" customHeight="1" x14ac:dyDescent="0.3">
      <c r="A65" s="57"/>
      <c r="B65" s="5" t="s">
        <v>27</v>
      </c>
      <c r="C65" s="59"/>
      <c r="D65" s="59"/>
      <c r="E65" s="59"/>
    </row>
    <row r="66" spans="1:5" x14ac:dyDescent="0.3">
      <c r="A66" s="2"/>
      <c r="B66" s="10">
        <v>39.5</v>
      </c>
      <c r="C66" s="11">
        <f>A66*B66</f>
        <v>0</v>
      </c>
      <c r="D66" s="11">
        <f>E66-C66</f>
        <v>0</v>
      </c>
      <c r="E66" s="11">
        <f>C66*1.2</f>
        <v>0</v>
      </c>
    </row>
    <row r="67" spans="1:5" x14ac:dyDescent="0.3">
      <c r="A67" s="23"/>
      <c r="B67" s="20"/>
      <c r="C67" s="21"/>
      <c r="D67" s="21"/>
      <c r="E67" s="22"/>
    </row>
    <row r="68" spans="1:5" x14ac:dyDescent="0.3">
      <c r="A68" s="57" t="s">
        <v>33</v>
      </c>
      <c r="B68" s="5" t="s">
        <v>34</v>
      </c>
      <c r="C68" s="58"/>
      <c r="D68" s="58"/>
      <c r="E68" s="58"/>
    </row>
    <row r="69" spans="1:5" ht="175.8" customHeight="1" x14ac:dyDescent="0.3">
      <c r="A69" s="57"/>
      <c r="B69" s="5" t="s">
        <v>27</v>
      </c>
      <c r="C69" s="59"/>
      <c r="D69" s="59"/>
      <c r="E69" s="59"/>
    </row>
    <row r="70" spans="1:5" x14ac:dyDescent="0.3">
      <c r="A70" s="2"/>
      <c r="B70" s="10">
        <v>107.42</v>
      </c>
      <c r="C70" s="11">
        <f>A70*B70</f>
        <v>0</v>
      </c>
      <c r="D70" s="11">
        <f>E70-C70</f>
        <v>0</v>
      </c>
      <c r="E70" s="11">
        <f>C70*1.2</f>
        <v>0</v>
      </c>
    </row>
    <row r="71" spans="1:5" x14ac:dyDescent="0.3">
      <c r="A71" s="65"/>
      <c r="B71" s="66"/>
      <c r="C71" s="66"/>
      <c r="D71" s="66"/>
      <c r="E71" s="67"/>
    </row>
    <row r="72" spans="1:5" ht="27.6" x14ac:dyDescent="0.3">
      <c r="A72" s="57" t="s">
        <v>8</v>
      </c>
      <c r="B72" s="5" t="s">
        <v>9</v>
      </c>
      <c r="C72" s="58"/>
      <c r="D72" s="58"/>
      <c r="E72" s="58"/>
    </row>
    <row r="73" spans="1:5" ht="175.8" customHeight="1" x14ac:dyDescent="0.3">
      <c r="A73" s="57"/>
      <c r="B73" s="5" t="s">
        <v>10</v>
      </c>
      <c r="C73" s="59"/>
      <c r="D73" s="59"/>
      <c r="E73" s="59"/>
    </row>
    <row r="74" spans="1:5" x14ac:dyDescent="0.3">
      <c r="A74" s="2"/>
      <c r="B74" s="10">
        <v>100</v>
      </c>
      <c r="C74" s="11">
        <f>A74*B74</f>
        <v>0</v>
      </c>
      <c r="D74" s="11">
        <f>E74-C74</f>
        <v>0</v>
      </c>
      <c r="E74" s="11">
        <f>C74*1.2</f>
        <v>0</v>
      </c>
    </row>
    <row r="76" spans="1:5" ht="27.6" x14ac:dyDescent="0.3">
      <c r="A76" s="76" t="s">
        <v>11</v>
      </c>
      <c r="B76" s="77"/>
      <c r="C76" s="24" t="s">
        <v>12</v>
      </c>
      <c r="D76" s="24" t="s">
        <v>0</v>
      </c>
      <c r="E76" s="24" t="s">
        <v>13</v>
      </c>
    </row>
    <row r="77" spans="1:5" x14ac:dyDescent="0.3">
      <c r="A77" s="78"/>
      <c r="B77" s="79"/>
      <c r="C77" s="15">
        <f>C11+C18+C25+C52+C62+C74</f>
        <v>0</v>
      </c>
      <c r="D77" s="16">
        <f>E77-C77</f>
        <v>0</v>
      </c>
      <c r="E77" s="16">
        <f>C77*1.2</f>
        <v>0</v>
      </c>
    </row>
    <row r="93" spans="1:3" x14ac:dyDescent="0.3">
      <c r="A93" s="13"/>
      <c r="B93" s="13"/>
      <c r="C93" s="13"/>
    </row>
    <row r="94" spans="1:3" x14ac:dyDescent="0.3">
      <c r="A94" s="12"/>
      <c r="B94" s="12"/>
      <c r="C94" s="12"/>
    </row>
    <row r="95" spans="1:3" x14ac:dyDescent="0.3">
      <c r="A95" s="12"/>
      <c r="B95" s="12"/>
      <c r="C95" s="12"/>
    </row>
    <row r="96" spans="1:3" x14ac:dyDescent="0.3">
      <c r="A96" s="12"/>
      <c r="B96" s="12"/>
      <c r="C96" s="12"/>
    </row>
    <row r="97" spans="1:3" x14ac:dyDescent="0.3">
      <c r="A97" s="14"/>
      <c r="B97" s="12"/>
      <c r="C97" s="12"/>
    </row>
    <row r="98" spans="1:3" x14ac:dyDescent="0.3">
      <c r="A98" s="12"/>
      <c r="B98" s="12"/>
      <c r="C98" s="12"/>
    </row>
    <row r="99" spans="1:3" x14ac:dyDescent="0.3">
      <c r="A99" s="12"/>
      <c r="B99" s="14"/>
      <c r="C99" s="12"/>
    </row>
    <row r="100" spans="1:3" x14ac:dyDescent="0.3">
      <c r="A100" s="14"/>
      <c r="B100" s="12"/>
      <c r="C100" s="12"/>
    </row>
    <row r="101" spans="1:3" x14ac:dyDescent="0.3">
      <c r="A101" s="12"/>
      <c r="B101" s="12"/>
      <c r="C101" s="12"/>
    </row>
    <row r="102" spans="1:3" x14ac:dyDescent="0.3">
      <c r="A102" s="12"/>
      <c r="B102" s="14"/>
      <c r="C102" s="12"/>
    </row>
    <row r="103" spans="1:3" x14ac:dyDescent="0.3">
      <c r="A103" s="14"/>
      <c r="B103" s="12"/>
      <c r="C103" s="12"/>
    </row>
    <row r="104" spans="1:3" x14ac:dyDescent="0.3">
      <c r="A104" s="12"/>
      <c r="B104" s="12"/>
      <c r="C104" s="12"/>
    </row>
    <row r="105" spans="1:3" x14ac:dyDescent="0.3">
      <c r="A105" s="14"/>
      <c r="B105" s="12"/>
      <c r="C105" s="12"/>
    </row>
    <row r="106" spans="1:3" x14ac:dyDescent="0.3">
      <c r="A106" s="12"/>
      <c r="B106" s="12"/>
      <c r="C106" s="12"/>
    </row>
    <row r="107" spans="1:3" x14ac:dyDescent="0.3">
      <c r="A107" s="12"/>
      <c r="B107" s="14"/>
      <c r="C107" s="12"/>
    </row>
    <row r="108" spans="1:3" x14ac:dyDescent="0.3">
      <c r="A108" s="14"/>
      <c r="B108" s="14"/>
      <c r="C108" s="12"/>
    </row>
    <row r="109" spans="1:3" x14ac:dyDescent="0.3">
      <c r="A109" s="12"/>
      <c r="B109" s="14"/>
      <c r="C109" s="12"/>
    </row>
    <row r="110" spans="1:3" x14ac:dyDescent="0.3">
      <c r="A110" s="12"/>
      <c r="B110" s="12"/>
      <c r="C110" s="12"/>
    </row>
    <row r="111" spans="1:3" x14ac:dyDescent="0.3">
      <c r="A111" s="14"/>
      <c r="B111" s="12"/>
      <c r="C111" s="12"/>
    </row>
    <row r="112" spans="1:3" x14ac:dyDescent="0.3">
      <c r="A112" s="12"/>
      <c r="B112" s="12"/>
      <c r="C112" s="12"/>
    </row>
    <row r="113" spans="1:3" x14ac:dyDescent="0.3">
      <c r="A113" s="12"/>
      <c r="B113" s="12"/>
      <c r="C113" s="12"/>
    </row>
    <row r="114" spans="1:3" x14ac:dyDescent="0.3">
      <c r="A114" s="12"/>
      <c r="B114" s="12"/>
      <c r="C114" s="12"/>
    </row>
    <row r="115" spans="1:3" x14ac:dyDescent="0.3">
      <c r="A115" s="12"/>
      <c r="B115" s="12"/>
      <c r="C115" s="12"/>
    </row>
    <row r="116" spans="1:3" x14ac:dyDescent="0.3">
      <c r="A116" s="12"/>
      <c r="B116" s="12"/>
      <c r="C116" s="12"/>
    </row>
    <row r="117" spans="1:3" x14ac:dyDescent="0.3">
      <c r="A117" s="12"/>
      <c r="B117" s="12"/>
      <c r="C117" s="12"/>
    </row>
    <row r="118" spans="1:3" x14ac:dyDescent="0.3">
      <c r="A118" s="12"/>
      <c r="B118" s="12"/>
      <c r="C118" s="12"/>
    </row>
    <row r="119" spans="1:3" x14ac:dyDescent="0.3">
      <c r="A119" s="12"/>
      <c r="B119" s="12"/>
      <c r="C119" s="12"/>
    </row>
    <row r="120" spans="1:3" x14ac:dyDescent="0.3">
      <c r="A120" s="12"/>
      <c r="B120" s="12"/>
      <c r="C120" s="12"/>
    </row>
    <row r="121" spans="1:3" x14ac:dyDescent="0.3">
      <c r="A121" s="12"/>
      <c r="B121" s="12"/>
      <c r="C121" s="12"/>
    </row>
    <row r="122" spans="1:3" x14ac:dyDescent="0.3">
      <c r="A122" s="12"/>
      <c r="B122" s="12"/>
      <c r="C122" s="12"/>
    </row>
    <row r="123" spans="1:3" x14ac:dyDescent="0.3">
      <c r="A123" s="12"/>
      <c r="B123" s="12"/>
      <c r="C123" s="12"/>
    </row>
    <row r="124" spans="1:3" x14ac:dyDescent="0.3">
      <c r="A124" s="12"/>
      <c r="B124" s="12"/>
      <c r="C124" s="12"/>
    </row>
    <row r="125" spans="1:3" x14ac:dyDescent="0.3">
      <c r="A125" s="12"/>
      <c r="B125" s="12"/>
      <c r="C125" s="12"/>
    </row>
    <row r="126" spans="1:3" x14ac:dyDescent="0.3">
      <c r="A126" s="12"/>
      <c r="B126" s="12"/>
      <c r="C126" s="12"/>
    </row>
    <row r="127" spans="1:3" x14ac:dyDescent="0.3">
      <c r="A127" s="12"/>
      <c r="B127" s="12"/>
      <c r="C127" s="12"/>
    </row>
    <row r="128" spans="1:3" x14ac:dyDescent="0.3">
      <c r="A128" s="12"/>
      <c r="B128" s="12"/>
      <c r="C128" s="12"/>
    </row>
    <row r="129" spans="1:3" x14ac:dyDescent="0.3">
      <c r="A129" s="12"/>
      <c r="B129" s="12"/>
      <c r="C129" s="12"/>
    </row>
    <row r="130" spans="1:3" x14ac:dyDescent="0.3">
      <c r="A130" s="12"/>
      <c r="B130" s="12"/>
      <c r="C130" s="12"/>
    </row>
    <row r="131" spans="1:3" x14ac:dyDescent="0.3">
      <c r="A131" s="12"/>
      <c r="B131" s="12"/>
      <c r="C131" s="12"/>
    </row>
    <row r="132" spans="1:3" x14ac:dyDescent="0.3">
      <c r="A132" s="12"/>
      <c r="B132" s="12"/>
      <c r="C132" s="12"/>
    </row>
    <row r="133" spans="1:3" x14ac:dyDescent="0.3">
      <c r="A133" s="12"/>
      <c r="B133" s="12"/>
      <c r="C133" s="12"/>
    </row>
    <row r="134" spans="1:3" x14ac:dyDescent="0.3">
      <c r="A134" s="12"/>
      <c r="B134" s="12"/>
      <c r="C134" s="12"/>
    </row>
    <row r="135" spans="1:3" x14ac:dyDescent="0.3">
      <c r="A135" s="12"/>
      <c r="B135" s="12"/>
      <c r="C135" s="12"/>
    </row>
    <row r="136" spans="1:3" x14ac:dyDescent="0.3">
      <c r="A136" s="12"/>
      <c r="B136" s="12"/>
      <c r="C136" s="12"/>
    </row>
    <row r="137" spans="1:3" x14ac:dyDescent="0.3">
      <c r="A137" s="12"/>
      <c r="B137" s="12"/>
      <c r="C137" s="12"/>
    </row>
    <row r="138" spans="1:3" x14ac:dyDescent="0.3">
      <c r="A138" s="12"/>
      <c r="B138" s="12"/>
      <c r="C138" s="12"/>
    </row>
    <row r="139" spans="1:3" x14ac:dyDescent="0.3">
      <c r="A139" s="12"/>
      <c r="B139" s="12"/>
      <c r="C139" s="12"/>
    </row>
    <row r="140" spans="1:3" x14ac:dyDescent="0.3">
      <c r="A140" s="12"/>
      <c r="B140" s="12"/>
      <c r="C140" s="12"/>
    </row>
    <row r="141" spans="1:3" x14ac:dyDescent="0.3">
      <c r="A141" s="12"/>
      <c r="B141" s="12"/>
      <c r="C141" s="12"/>
    </row>
    <row r="142" spans="1:3" x14ac:dyDescent="0.3">
      <c r="A142" s="12"/>
      <c r="B142" s="12"/>
      <c r="C142" s="12"/>
    </row>
    <row r="143" spans="1:3" x14ac:dyDescent="0.3">
      <c r="A143" s="12"/>
      <c r="B143" s="12"/>
      <c r="C143" s="12"/>
    </row>
    <row r="144" spans="1:3" x14ac:dyDescent="0.3">
      <c r="A144" s="12"/>
      <c r="B144" s="12"/>
      <c r="C144" s="12"/>
    </row>
    <row r="145" spans="1:3" x14ac:dyDescent="0.3">
      <c r="A145" s="12"/>
      <c r="B145" s="12"/>
      <c r="C145" s="12"/>
    </row>
    <row r="146" spans="1:3" x14ac:dyDescent="0.3">
      <c r="A146" s="12"/>
      <c r="B146" s="12"/>
      <c r="C146" s="12"/>
    </row>
  </sheetData>
  <mergeCells count="51">
    <mergeCell ref="A71:E71"/>
    <mergeCell ref="A72:A73"/>
    <mergeCell ref="C72:E72"/>
    <mergeCell ref="C73:E73"/>
    <mergeCell ref="A76:B77"/>
    <mergeCell ref="A64:A65"/>
    <mergeCell ref="C64:E64"/>
    <mergeCell ref="C65:E65"/>
    <mergeCell ref="A68:A69"/>
    <mergeCell ref="C68:E68"/>
    <mergeCell ref="C69:E69"/>
    <mergeCell ref="A55:A56"/>
    <mergeCell ref="C55:E55"/>
    <mergeCell ref="C56:E56"/>
    <mergeCell ref="A59:E59"/>
    <mergeCell ref="A60:A61"/>
    <mergeCell ref="C60:E60"/>
    <mergeCell ref="C61:E61"/>
    <mergeCell ref="C54:E54"/>
    <mergeCell ref="C34:E34"/>
    <mergeCell ref="A35:A36"/>
    <mergeCell ref="C35:E35"/>
    <mergeCell ref="C36:E36"/>
    <mergeCell ref="C41:E41"/>
    <mergeCell ref="A42:A43"/>
    <mergeCell ref="C42:E42"/>
    <mergeCell ref="C43:E43"/>
    <mergeCell ref="A47:E47"/>
    <mergeCell ref="C48:E48"/>
    <mergeCell ref="A49:A50"/>
    <mergeCell ref="C49:E49"/>
    <mergeCell ref="C50:E50"/>
    <mergeCell ref="A21:A22"/>
    <mergeCell ref="C21:E21"/>
    <mergeCell ref="C22:E22"/>
    <mergeCell ref="C27:E27"/>
    <mergeCell ref="A28:A29"/>
    <mergeCell ref="C28:E28"/>
    <mergeCell ref="C29:E29"/>
    <mergeCell ref="C20:E20"/>
    <mergeCell ref="A2:E4"/>
    <mergeCell ref="C6:E6"/>
    <mergeCell ref="A7:A8"/>
    <mergeCell ref="C7:E7"/>
    <mergeCell ref="C8:E8"/>
    <mergeCell ref="A9:C9"/>
    <mergeCell ref="C13:E13"/>
    <mergeCell ref="A14:A15"/>
    <mergeCell ref="C14:E14"/>
    <mergeCell ref="C15:E15"/>
    <mergeCell ref="A16:C1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B2F58-47B4-4357-9B39-08174441BA36}">
  <dimension ref="A2:E146"/>
  <sheetViews>
    <sheetView workbookViewId="0">
      <selection activeCell="G13" sqref="G13"/>
    </sheetView>
  </sheetViews>
  <sheetFormatPr defaultRowHeight="14.4" x14ac:dyDescent="0.3"/>
  <cols>
    <col min="1" max="1" width="11.33203125" style="19" customWidth="1"/>
    <col min="2" max="2" width="38.5546875" style="19" customWidth="1"/>
    <col min="3" max="3" width="20" style="19" customWidth="1"/>
    <col min="4" max="4" width="11.88671875" style="19" customWidth="1"/>
    <col min="5" max="5" width="19.5546875" style="19" bestFit="1" customWidth="1"/>
    <col min="6" max="16384" width="8.88671875" style="19"/>
  </cols>
  <sheetData>
    <row r="2" spans="1:5" x14ac:dyDescent="0.3">
      <c r="A2" s="56" t="s">
        <v>35</v>
      </c>
      <c r="B2" s="56"/>
      <c r="C2" s="56"/>
      <c r="D2" s="56"/>
      <c r="E2" s="56"/>
    </row>
    <row r="3" spans="1:5" x14ac:dyDescent="0.3">
      <c r="A3" s="56"/>
      <c r="B3" s="56"/>
      <c r="C3" s="56"/>
      <c r="D3" s="56"/>
      <c r="E3" s="56"/>
    </row>
    <row r="4" spans="1:5" ht="41.4" customHeight="1" x14ac:dyDescent="0.3">
      <c r="A4" s="56"/>
      <c r="B4" s="56"/>
      <c r="C4" s="56"/>
      <c r="D4" s="56"/>
      <c r="E4" s="56"/>
    </row>
    <row r="6" spans="1:5" x14ac:dyDescent="0.3">
      <c r="A6" s="24"/>
      <c r="B6" s="24" t="s">
        <v>6</v>
      </c>
      <c r="C6" s="55" t="s">
        <v>5</v>
      </c>
      <c r="D6" s="55"/>
      <c r="E6" s="55"/>
    </row>
    <row r="7" spans="1:5" x14ac:dyDescent="0.3">
      <c r="A7" s="57" t="s">
        <v>14</v>
      </c>
      <c r="B7" s="5" t="s">
        <v>16</v>
      </c>
      <c r="C7" s="58"/>
      <c r="D7" s="58"/>
      <c r="E7" s="58"/>
    </row>
    <row r="8" spans="1:5" ht="216.6" customHeight="1" x14ac:dyDescent="0.3">
      <c r="A8" s="57"/>
      <c r="B8" s="5" t="s">
        <v>15</v>
      </c>
      <c r="C8" s="59"/>
      <c r="D8" s="59"/>
      <c r="E8" s="59"/>
    </row>
    <row r="9" spans="1:5" x14ac:dyDescent="0.3">
      <c r="A9" s="60"/>
      <c r="B9" s="61"/>
      <c r="C9" s="61"/>
    </row>
    <row r="10" spans="1:5" ht="27.6" x14ac:dyDescent="0.3">
      <c r="A10" s="24" t="s">
        <v>4</v>
      </c>
      <c r="B10" s="24" t="s">
        <v>3</v>
      </c>
      <c r="C10" s="4" t="s">
        <v>2</v>
      </c>
      <c r="D10" s="24" t="s">
        <v>0</v>
      </c>
      <c r="E10" s="4" t="s">
        <v>1</v>
      </c>
    </row>
    <row r="11" spans="1:5" x14ac:dyDescent="0.3">
      <c r="A11" s="2"/>
      <c r="B11" s="8">
        <v>166.33</v>
      </c>
      <c r="C11" s="9">
        <f>A11*B11</f>
        <v>0</v>
      </c>
      <c r="D11" s="9">
        <f>E11-C11</f>
        <v>0</v>
      </c>
      <c r="E11" s="9">
        <f>C11*1.2</f>
        <v>0</v>
      </c>
    </row>
    <row r="12" spans="1:5" x14ac:dyDescent="0.3">
      <c r="A12" s="6"/>
      <c r="B12" s="7"/>
      <c r="C12" s="3"/>
    </row>
    <row r="13" spans="1:5" x14ac:dyDescent="0.3">
      <c r="A13" s="24"/>
      <c r="B13" s="24" t="s">
        <v>6</v>
      </c>
      <c r="C13" s="55" t="s">
        <v>5</v>
      </c>
      <c r="D13" s="55"/>
      <c r="E13" s="55"/>
    </row>
    <row r="14" spans="1:5" x14ac:dyDescent="0.3">
      <c r="A14" s="57" t="s">
        <v>17</v>
      </c>
      <c r="B14" s="5" t="s">
        <v>18</v>
      </c>
      <c r="C14" s="58"/>
      <c r="D14" s="58"/>
      <c r="E14" s="58"/>
    </row>
    <row r="15" spans="1:5" ht="198.6" customHeight="1" x14ac:dyDescent="0.3">
      <c r="A15" s="57"/>
      <c r="B15" s="5" t="s">
        <v>15</v>
      </c>
      <c r="C15" s="59"/>
      <c r="D15" s="59"/>
      <c r="E15" s="59"/>
    </row>
    <row r="16" spans="1:5" x14ac:dyDescent="0.3">
      <c r="A16" s="60"/>
      <c r="B16" s="61"/>
      <c r="C16" s="61"/>
    </row>
    <row r="17" spans="1:5" ht="27.6" x14ac:dyDescent="0.3">
      <c r="A17" s="24" t="s">
        <v>4</v>
      </c>
      <c r="B17" s="24" t="s">
        <v>3</v>
      </c>
      <c r="C17" s="4" t="s">
        <v>2</v>
      </c>
      <c r="D17" s="24" t="s">
        <v>0</v>
      </c>
      <c r="E17" s="4" t="s">
        <v>1</v>
      </c>
    </row>
    <row r="18" spans="1:5" x14ac:dyDescent="0.3">
      <c r="A18" s="2"/>
      <c r="B18" s="10">
        <v>109.42</v>
      </c>
      <c r="C18" s="11">
        <f>A18*B18</f>
        <v>0</v>
      </c>
      <c r="D18" s="11">
        <f>E18-C18</f>
        <v>0</v>
      </c>
      <c r="E18" s="11">
        <f>C18*1.2</f>
        <v>0</v>
      </c>
    </row>
    <row r="19" spans="1:5" x14ac:dyDescent="0.3">
      <c r="A19" s="1"/>
      <c r="C19" s="3"/>
      <c r="D19" s="3"/>
      <c r="E19" s="3"/>
    </row>
    <row r="20" spans="1:5" x14ac:dyDescent="0.3">
      <c r="A20" s="24"/>
      <c r="B20" s="24" t="s">
        <v>6</v>
      </c>
      <c r="C20" s="55" t="s">
        <v>5</v>
      </c>
      <c r="D20" s="55"/>
      <c r="E20" s="55"/>
    </row>
    <row r="21" spans="1:5" x14ac:dyDescent="0.3">
      <c r="A21" s="57" t="s">
        <v>19</v>
      </c>
      <c r="B21" s="5" t="s">
        <v>18</v>
      </c>
      <c r="C21" s="58"/>
      <c r="D21" s="58"/>
      <c r="E21" s="58"/>
    </row>
    <row r="22" spans="1:5" ht="175.8" customHeight="1" x14ac:dyDescent="0.3">
      <c r="A22" s="57"/>
      <c r="B22" s="5" t="s">
        <v>15</v>
      </c>
      <c r="C22" s="59"/>
      <c r="D22" s="59"/>
      <c r="E22" s="59"/>
    </row>
    <row r="23" spans="1:5" x14ac:dyDescent="0.3">
      <c r="A23" s="1"/>
      <c r="C23" s="3"/>
      <c r="D23" s="3"/>
      <c r="E23" s="3"/>
    </row>
    <row r="24" spans="1:5" ht="27.6" x14ac:dyDescent="0.3">
      <c r="A24" s="24" t="s">
        <v>4</v>
      </c>
      <c r="B24" s="24" t="s">
        <v>3</v>
      </c>
      <c r="C24" s="4" t="s">
        <v>2</v>
      </c>
      <c r="D24" s="24" t="s">
        <v>0</v>
      </c>
      <c r="E24" s="4" t="s">
        <v>1</v>
      </c>
    </row>
    <row r="25" spans="1:5" x14ac:dyDescent="0.3">
      <c r="A25" s="2"/>
      <c r="B25" s="10">
        <v>73.92</v>
      </c>
      <c r="C25" s="11">
        <f>A25*B25</f>
        <v>0</v>
      </c>
      <c r="D25" s="11">
        <f>E25-C25</f>
        <v>0</v>
      </c>
      <c r="E25" s="11">
        <f>C25*1.2</f>
        <v>0</v>
      </c>
    </row>
    <row r="27" spans="1:5" x14ac:dyDescent="0.3">
      <c r="A27" s="24"/>
      <c r="B27" s="24" t="s">
        <v>6</v>
      </c>
      <c r="C27" s="55" t="s">
        <v>5</v>
      </c>
      <c r="D27" s="55"/>
      <c r="E27" s="55"/>
    </row>
    <row r="28" spans="1:5" x14ac:dyDescent="0.3">
      <c r="A28" s="57" t="s">
        <v>19</v>
      </c>
      <c r="B28" s="5" t="s">
        <v>20</v>
      </c>
      <c r="C28" s="58"/>
      <c r="D28" s="58"/>
      <c r="E28" s="58"/>
    </row>
    <row r="29" spans="1:5" ht="175.8" customHeight="1" x14ac:dyDescent="0.3">
      <c r="A29" s="57"/>
      <c r="B29" s="5" t="s">
        <v>15</v>
      </c>
      <c r="C29" s="59"/>
      <c r="D29" s="59"/>
      <c r="E29" s="59"/>
    </row>
    <row r="30" spans="1:5" x14ac:dyDescent="0.3">
      <c r="A30" s="1"/>
      <c r="C30" s="3"/>
      <c r="D30" s="3"/>
      <c r="E30" s="3"/>
    </row>
    <row r="31" spans="1:5" ht="27.6" x14ac:dyDescent="0.3">
      <c r="A31" s="24" t="s">
        <v>4</v>
      </c>
      <c r="B31" s="24" t="s">
        <v>3</v>
      </c>
      <c r="C31" s="4" t="s">
        <v>2</v>
      </c>
      <c r="D31" s="24" t="s">
        <v>0</v>
      </c>
      <c r="E31" s="4" t="s">
        <v>1</v>
      </c>
    </row>
    <row r="32" spans="1:5" x14ac:dyDescent="0.3">
      <c r="A32" s="2"/>
      <c r="B32" s="10">
        <v>58.46</v>
      </c>
      <c r="C32" s="11">
        <f>A32*B32</f>
        <v>0</v>
      </c>
      <c r="D32" s="11">
        <f>E32-C32</f>
        <v>0</v>
      </c>
      <c r="E32" s="11">
        <f>C32*1.2</f>
        <v>0</v>
      </c>
    </row>
    <row r="33" spans="1:5" x14ac:dyDescent="0.3">
      <c r="A33" s="2"/>
      <c r="B33" s="10"/>
      <c r="C33" s="11"/>
      <c r="D33" s="11"/>
      <c r="E33" s="11"/>
    </row>
    <row r="34" spans="1:5" x14ac:dyDescent="0.3">
      <c r="A34" s="24"/>
      <c r="B34" s="24" t="s">
        <v>6</v>
      </c>
      <c r="C34" s="55" t="s">
        <v>5</v>
      </c>
      <c r="D34" s="55"/>
      <c r="E34" s="55"/>
    </row>
    <row r="35" spans="1:5" x14ac:dyDescent="0.3">
      <c r="A35" s="57" t="s">
        <v>19</v>
      </c>
      <c r="B35" s="5" t="s">
        <v>21</v>
      </c>
      <c r="C35" s="58"/>
      <c r="D35" s="58"/>
      <c r="E35" s="58"/>
    </row>
    <row r="36" spans="1:5" ht="175.8" customHeight="1" x14ac:dyDescent="0.3">
      <c r="A36" s="57"/>
      <c r="B36" s="5" t="s">
        <v>15</v>
      </c>
      <c r="C36" s="59"/>
      <c r="D36" s="59"/>
      <c r="E36" s="59"/>
    </row>
    <row r="37" spans="1:5" x14ac:dyDescent="0.3">
      <c r="A37" s="1"/>
      <c r="C37" s="3"/>
      <c r="D37" s="3"/>
      <c r="E37" s="3"/>
    </row>
    <row r="38" spans="1:5" ht="27.6" x14ac:dyDescent="0.3">
      <c r="A38" s="24" t="s">
        <v>4</v>
      </c>
      <c r="B38" s="24" t="s">
        <v>3</v>
      </c>
      <c r="C38" s="4" t="s">
        <v>2</v>
      </c>
      <c r="D38" s="24" t="s">
        <v>0</v>
      </c>
      <c r="E38" s="4" t="s">
        <v>1</v>
      </c>
    </row>
    <row r="39" spans="1:5" x14ac:dyDescent="0.3">
      <c r="A39" s="2"/>
      <c r="B39" s="10">
        <v>37.17</v>
      </c>
      <c r="C39" s="11">
        <f>A39*B39</f>
        <v>0</v>
      </c>
      <c r="D39" s="11">
        <f>E39-C39</f>
        <v>0</v>
      </c>
      <c r="E39" s="11">
        <f>C39*1.2</f>
        <v>0</v>
      </c>
    </row>
    <row r="40" spans="1:5" x14ac:dyDescent="0.3">
      <c r="A40" s="23"/>
      <c r="B40" s="20"/>
      <c r="C40" s="21"/>
      <c r="D40" s="21"/>
      <c r="E40" s="22"/>
    </row>
    <row r="41" spans="1:5" x14ac:dyDescent="0.3">
      <c r="A41" s="24"/>
      <c r="B41" s="24" t="s">
        <v>6</v>
      </c>
      <c r="C41" s="55" t="s">
        <v>5</v>
      </c>
      <c r="D41" s="55"/>
      <c r="E41" s="55"/>
    </row>
    <row r="42" spans="1:5" x14ac:dyDescent="0.3">
      <c r="A42" s="57" t="s">
        <v>22</v>
      </c>
      <c r="B42" s="5" t="s">
        <v>23</v>
      </c>
      <c r="C42" s="58"/>
      <c r="D42" s="58"/>
      <c r="E42" s="58"/>
    </row>
    <row r="43" spans="1:5" ht="175.8" customHeight="1" x14ac:dyDescent="0.3">
      <c r="A43" s="57"/>
      <c r="B43" s="5" t="s">
        <v>15</v>
      </c>
      <c r="C43" s="59"/>
      <c r="D43" s="59"/>
      <c r="E43" s="59"/>
    </row>
    <row r="44" spans="1:5" x14ac:dyDescent="0.3">
      <c r="A44" s="1"/>
      <c r="C44" s="3"/>
      <c r="D44" s="3"/>
      <c r="E44" s="3"/>
    </row>
    <row r="45" spans="1:5" ht="27.6" x14ac:dyDescent="0.3">
      <c r="A45" s="24" t="s">
        <v>4</v>
      </c>
      <c r="B45" s="24" t="s">
        <v>3</v>
      </c>
      <c r="C45" s="4" t="s">
        <v>2</v>
      </c>
      <c r="D45" s="24" t="s">
        <v>0</v>
      </c>
      <c r="E45" s="4" t="s">
        <v>1</v>
      </c>
    </row>
    <row r="46" spans="1:5" x14ac:dyDescent="0.3">
      <c r="A46" s="2"/>
      <c r="B46" s="10">
        <v>23.17</v>
      </c>
      <c r="C46" s="11">
        <f>A46*B46</f>
        <v>0</v>
      </c>
      <c r="D46" s="11">
        <f>E46-C46</f>
        <v>0</v>
      </c>
      <c r="E46" s="11">
        <f>C46*1.2</f>
        <v>0</v>
      </c>
    </row>
    <row r="47" spans="1:5" x14ac:dyDescent="0.3">
      <c r="A47" s="65"/>
      <c r="B47" s="66"/>
      <c r="C47" s="66"/>
      <c r="D47" s="66"/>
      <c r="E47" s="67"/>
    </row>
    <row r="48" spans="1:5" ht="14.4" customHeight="1" x14ac:dyDescent="0.3">
      <c r="A48" s="24"/>
      <c r="B48" s="24" t="s">
        <v>6</v>
      </c>
      <c r="C48" s="62" t="s">
        <v>5</v>
      </c>
      <c r="D48" s="63"/>
      <c r="E48" s="64"/>
    </row>
    <row r="49" spans="1:5" ht="14.4" customHeight="1" x14ac:dyDescent="0.3">
      <c r="A49" s="68" t="s">
        <v>7</v>
      </c>
      <c r="B49" s="5" t="s">
        <v>25</v>
      </c>
      <c r="C49" s="70"/>
      <c r="D49" s="71"/>
      <c r="E49" s="72"/>
    </row>
    <row r="50" spans="1:5" ht="175.8" customHeight="1" x14ac:dyDescent="0.3">
      <c r="A50" s="69"/>
      <c r="B50" s="5" t="s">
        <v>24</v>
      </c>
      <c r="C50" s="73"/>
      <c r="D50" s="74"/>
      <c r="E50" s="75"/>
    </row>
    <row r="51" spans="1:5" ht="27.6" x14ac:dyDescent="0.3">
      <c r="A51" s="24" t="s">
        <v>4</v>
      </c>
      <c r="B51" s="24" t="s">
        <v>3</v>
      </c>
      <c r="C51" s="4" t="s">
        <v>2</v>
      </c>
      <c r="D51" s="24" t="s">
        <v>0</v>
      </c>
      <c r="E51" s="4" t="s">
        <v>1</v>
      </c>
    </row>
    <row r="52" spans="1:5" x14ac:dyDescent="0.3">
      <c r="A52" s="2"/>
      <c r="B52" s="10">
        <v>156.66999999999999</v>
      </c>
      <c r="C52" s="11">
        <f>A52*B52</f>
        <v>0</v>
      </c>
      <c r="D52" s="11">
        <f>E52-C52</f>
        <v>0</v>
      </c>
      <c r="E52" s="11">
        <f>C52*1.2</f>
        <v>0</v>
      </c>
    </row>
    <row r="53" spans="1:5" x14ac:dyDescent="0.3">
      <c r="A53" s="23"/>
      <c r="B53" s="20"/>
      <c r="C53" s="21"/>
      <c r="D53" s="21"/>
      <c r="E53" s="22"/>
    </row>
    <row r="54" spans="1:5" ht="14.4" customHeight="1" x14ac:dyDescent="0.3">
      <c r="A54" s="24"/>
      <c r="B54" s="24" t="s">
        <v>6</v>
      </c>
      <c r="C54" s="62" t="s">
        <v>5</v>
      </c>
      <c r="D54" s="63"/>
      <c r="E54" s="64"/>
    </row>
    <row r="55" spans="1:5" ht="14.4" customHeight="1" x14ac:dyDescent="0.3">
      <c r="A55" s="68" t="s">
        <v>26</v>
      </c>
      <c r="B55" s="5" t="s">
        <v>28</v>
      </c>
      <c r="C55" s="70"/>
      <c r="D55" s="71"/>
      <c r="E55" s="72"/>
    </row>
    <row r="56" spans="1:5" ht="175.8" customHeight="1" x14ac:dyDescent="0.3">
      <c r="A56" s="69"/>
      <c r="B56" s="5" t="s">
        <v>27</v>
      </c>
      <c r="C56" s="73"/>
      <c r="D56" s="74"/>
      <c r="E56" s="75"/>
    </row>
    <row r="57" spans="1:5" ht="27.6" x14ac:dyDescent="0.3">
      <c r="A57" s="24" t="s">
        <v>4</v>
      </c>
      <c r="B57" s="24" t="s">
        <v>3</v>
      </c>
      <c r="C57" s="4" t="s">
        <v>2</v>
      </c>
      <c r="D57" s="24" t="s">
        <v>0</v>
      </c>
      <c r="E57" s="4" t="s">
        <v>1</v>
      </c>
    </row>
    <row r="58" spans="1:5" x14ac:dyDescent="0.3">
      <c r="A58" s="2"/>
      <c r="B58" s="10">
        <v>105</v>
      </c>
      <c r="C58" s="11">
        <f>A58*B58</f>
        <v>0</v>
      </c>
      <c r="D58" s="11">
        <f>E58-C58</f>
        <v>0</v>
      </c>
      <c r="E58" s="11">
        <f>C58*1.2</f>
        <v>0</v>
      </c>
    </row>
    <row r="59" spans="1:5" x14ac:dyDescent="0.3">
      <c r="A59" s="65"/>
      <c r="B59" s="66"/>
      <c r="C59" s="66"/>
      <c r="D59" s="66"/>
      <c r="E59" s="67"/>
    </row>
    <row r="60" spans="1:5" x14ac:dyDescent="0.3">
      <c r="A60" s="57" t="s">
        <v>29</v>
      </c>
      <c r="B60" s="5" t="s">
        <v>30</v>
      </c>
      <c r="C60" s="58"/>
      <c r="D60" s="58"/>
      <c r="E60" s="58"/>
    </row>
    <row r="61" spans="1:5" ht="175.8" customHeight="1" x14ac:dyDescent="0.3">
      <c r="A61" s="57"/>
      <c r="B61" s="5" t="s">
        <v>27</v>
      </c>
      <c r="C61" s="59"/>
      <c r="D61" s="59"/>
      <c r="E61" s="59"/>
    </row>
    <row r="62" spans="1:5" x14ac:dyDescent="0.3">
      <c r="A62" s="2"/>
      <c r="B62" s="10">
        <v>70.33</v>
      </c>
      <c r="C62" s="11">
        <f>A62*B62</f>
        <v>0</v>
      </c>
      <c r="D62" s="11">
        <f>E62-C62</f>
        <v>0</v>
      </c>
      <c r="E62" s="11">
        <f>C62*1.2</f>
        <v>0</v>
      </c>
    </row>
    <row r="63" spans="1:5" x14ac:dyDescent="0.3">
      <c r="A63" s="23"/>
      <c r="B63" s="20"/>
      <c r="C63" s="21"/>
      <c r="D63" s="21"/>
      <c r="E63" s="22"/>
    </row>
    <row r="64" spans="1:5" x14ac:dyDescent="0.3">
      <c r="A64" s="57" t="s">
        <v>31</v>
      </c>
      <c r="B64" s="5" t="s">
        <v>32</v>
      </c>
      <c r="C64" s="58"/>
      <c r="D64" s="58"/>
      <c r="E64" s="58"/>
    </row>
    <row r="65" spans="1:5" ht="175.8" customHeight="1" x14ac:dyDescent="0.3">
      <c r="A65" s="57"/>
      <c r="B65" s="5" t="s">
        <v>27</v>
      </c>
      <c r="C65" s="59"/>
      <c r="D65" s="59"/>
      <c r="E65" s="59"/>
    </row>
    <row r="66" spans="1:5" x14ac:dyDescent="0.3">
      <c r="A66" s="2"/>
      <c r="B66" s="10">
        <v>39.5</v>
      </c>
      <c r="C66" s="11">
        <f>A66*B66</f>
        <v>0</v>
      </c>
      <c r="D66" s="11">
        <f>E66-C66</f>
        <v>0</v>
      </c>
      <c r="E66" s="11">
        <f>C66*1.2</f>
        <v>0</v>
      </c>
    </row>
    <row r="67" spans="1:5" x14ac:dyDescent="0.3">
      <c r="A67" s="23"/>
      <c r="B67" s="20"/>
      <c r="C67" s="21"/>
      <c r="D67" s="21"/>
      <c r="E67" s="22"/>
    </row>
    <row r="68" spans="1:5" x14ac:dyDescent="0.3">
      <c r="A68" s="57" t="s">
        <v>33</v>
      </c>
      <c r="B68" s="5" t="s">
        <v>34</v>
      </c>
      <c r="C68" s="58"/>
      <c r="D68" s="58"/>
      <c r="E68" s="58"/>
    </row>
    <row r="69" spans="1:5" ht="175.8" customHeight="1" x14ac:dyDescent="0.3">
      <c r="A69" s="57"/>
      <c r="B69" s="5" t="s">
        <v>27</v>
      </c>
      <c r="C69" s="59"/>
      <c r="D69" s="59"/>
      <c r="E69" s="59"/>
    </row>
    <row r="70" spans="1:5" x14ac:dyDescent="0.3">
      <c r="A70" s="2"/>
      <c r="B70" s="10">
        <v>107.42</v>
      </c>
      <c r="C70" s="11">
        <f>A70*B70</f>
        <v>0</v>
      </c>
      <c r="D70" s="11">
        <f>E70-C70</f>
        <v>0</v>
      </c>
      <c r="E70" s="11">
        <f>C70*1.2</f>
        <v>0</v>
      </c>
    </row>
    <row r="71" spans="1:5" x14ac:dyDescent="0.3">
      <c r="A71" s="65"/>
      <c r="B71" s="66"/>
      <c r="C71" s="66"/>
      <c r="D71" s="66"/>
      <c r="E71" s="67"/>
    </row>
    <row r="72" spans="1:5" ht="27.6" x14ac:dyDescent="0.3">
      <c r="A72" s="57" t="s">
        <v>8</v>
      </c>
      <c r="B72" s="5" t="s">
        <v>9</v>
      </c>
      <c r="C72" s="58"/>
      <c r="D72" s="58"/>
      <c r="E72" s="58"/>
    </row>
    <row r="73" spans="1:5" ht="175.8" customHeight="1" x14ac:dyDescent="0.3">
      <c r="A73" s="57"/>
      <c r="B73" s="5" t="s">
        <v>10</v>
      </c>
      <c r="C73" s="59"/>
      <c r="D73" s="59"/>
      <c r="E73" s="59"/>
    </row>
    <row r="74" spans="1:5" x14ac:dyDescent="0.3">
      <c r="A74" s="2"/>
      <c r="B74" s="10">
        <v>100</v>
      </c>
      <c r="C74" s="11">
        <f>A74*B74</f>
        <v>0</v>
      </c>
      <c r="D74" s="11">
        <f>E74-C74</f>
        <v>0</v>
      </c>
      <c r="E74" s="11">
        <f>C74*1.2</f>
        <v>0</v>
      </c>
    </row>
    <row r="76" spans="1:5" ht="27.6" x14ac:dyDescent="0.3">
      <c r="A76" s="76" t="s">
        <v>11</v>
      </c>
      <c r="B76" s="77"/>
      <c r="C76" s="24" t="s">
        <v>12</v>
      </c>
      <c r="D76" s="24" t="s">
        <v>0</v>
      </c>
      <c r="E76" s="24" t="s">
        <v>13</v>
      </c>
    </row>
    <row r="77" spans="1:5" x14ac:dyDescent="0.3">
      <c r="A77" s="78"/>
      <c r="B77" s="79"/>
      <c r="C77" s="15">
        <f>C11+C18+C25+C52+C62+C74</f>
        <v>0</v>
      </c>
      <c r="D77" s="16">
        <f>E77-C77</f>
        <v>0</v>
      </c>
      <c r="E77" s="16">
        <f>C77*1.2</f>
        <v>0</v>
      </c>
    </row>
    <row r="93" spans="1:3" x14ac:dyDescent="0.3">
      <c r="A93" s="13"/>
      <c r="B93" s="13"/>
      <c r="C93" s="13"/>
    </row>
    <row r="94" spans="1:3" x14ac:dyDescent="0.3">
      <c r="A94" s="12"/>
      <c r="B94" s="12"/>
      <c r="C94" s="12"/>
    </row>
    <row r="95" spans="1:3" x14ac:dyDescent="0.3">
      <c r="A95" s="12"/>
      <c r="B95" s="12"/>
      <c r="C95" s="12"/>
    </row>
    <row r="96" spans="1:3" x14ac:dyDescent="0.3">
      <c r="A96" s="12"/>
      <c r="B96" s="12"/>
      <c r="C96" s="12"/>
    </row>
    <row r="97" spans="1:3" x14ac:dyDescent="0.3">
      <c r="A97" s="14"/>
      <c r="B97" s="12"/>
      <c r="C97" s="12"/>
    </row>
    <row r="98" spans="1:3" x14ac:dyDescent="0.3">
      <c r="A98" s="12"/>
      <c r="B98" s="12"/>
      <c r="C98" s="12"/>
    </row>
    <row r="99" spans="1:3" x14ac:dyDescent="0.3">
      <c r="A99" s="12"/>
      <c r="B99" s="14"/>
      <c r="C99" s="12"/>
    </row>
    <row r="100" spans="1:3" x14ac:dyDescent="0.3">
      <c r="A100" s="14"/>
      <c r="B100" s="12"/>
      <c r="C100" s="12"/>
    </row>
    <row r="101" spans="1:3" x14ac:dyDescent="0.3">
      <c r="A101" s="12"/>
      <c r="B101" s="12"/>
      <c r="C101" s="12"/>
    </row>
    <row r="102" spans="1:3" x14ac:dyDescent="0.3">
      <c r="A102" s="12"/>
      <c r="B102" s="14"/>
      <c r="C102" s="12"/>
    </row>
    <row r="103" spans="1:3" x14ac:dyDescent="0.3">
      <c r="A103" s="14"/>
      <c r="B103" s="12"/>
      <c r="C103" s="12"/>
    </row>
    <row r="104" spans="1:3" x14ac:dyDescent="0.3">
      <c r="A104" s="12"/>
      <c r="B104" s="12"/>
      <c r="C104" s="12"/>
    </row>
    <row r="105" spans="1:3" x14ac:dyDescent="0.3">
      <c r="A105" s="14"/>
      <c r="B105" s="12"/>
      <c r="C105" s="12"/>
    </row>
    <row r="106" spans="1:3" x14ac:dyDescent="0.3">
      <c r="A106" s="12"/>
      <c r="B106" s="12"/>
      <c r="C106" s="12"/>
    </row>
    <row r="107" spans="1:3" x14ac:dyDescent="0.3">
      <c r="A107" s="12"/>
      <c r="B107" s="14"/>
      <c r="C107" s="12"/>
    </row>
    <row r="108" spans="1:3" x14ac:dyDescent="0.3">
      <c r="A108" s="14"/>
      <c r="B108" s="14"/>
      <c r="C108" s="12"/>
    </row>
    <row r="109" spans="1:3" x14ac:dyDescent="0.3">
      <c r="A109" s="12"/>
      <c r="B109" s="14"/>
      <c r="C109" s="12"/>
    </row>
    <row r="110" spans="1:3" x14ac:dyDescent="0.3">
      <c r="A110" s="12"/>
      <c r="B110" s="12"/>
      <c r="C110" s="12"/>
    </row>
    <row r="111" spans="1:3" x14ac:dyDescent="0.3">
      <c r="A111" s="14"/>
      <c r="B111" s="12"/>
      <c r="C111" s="12"/>
    </row>
    <row r="112" spans="1:3" x14ac:dyDescent="0.3">
      <c r="A112" s="12"/>
      <c r="B112" s="12"/>
      <c r="C112" s="12"/>
    </row>
    <row r="113" spans="1:3" x14ac:dyDescent="0.3">
      <c r="A113" s="12"/>
      <c r="B113" s="12"/>
      <c r="C113" s="12"/>
    </row>
    <row r="114" spans="1:3" x14ac:dyDescent="0.3">
      <c r="A114" s="12"/>
      <c r="B114" s="12"/>
      <c r="C114" s="12"/>
    </row>
    <row r="115" spans="1:3" x14ac:dyDescent="0.3">
      <c r="A115" s="12"/>
      <c r="B115" s="12"/>
      <c r="C115" s="12"/>
    </row>
    <row r="116" spans="1:3" x14ac:dyDescent="0.3">
      <c r="A116" s="12"/>
      <c r="B116" s="12"/>
      <c r="C116" s="12"/>
    </row>
    <row r="117" spans="1:3" x14ac:dyDescent="0.3">
      <c r="A117" s="12"/>
      <c r="B117" s="12"/>
      <c r="C117" s="12"/>
    </row>
    <row r="118" spans="1:3" x14ac:dyDescent="0.3">
      <c r="A118" s="12"/>
      <c r="B118" s="12"/>
      <c r="C118" s="12"/>
    </row>
    <row r="119" spans="1:3" x14ac:dyDescent="0.3">
      <c r="A119" s="12"/>
      <c r="B119" s="12"/>
      <c r="C119" s="12"/>
    </row>
    <row r="120" spans="1:3" x14ac:dyDescent="0.3">
      <c r="A120" s="12"/>
      <c r="B120" s="12"/>
      <c r="C120" s="12"/>
    </row>
    <row r="121" spans="1:3" x14ac:dyDescent="0.3">
      <c r="A121" s="12"/>
      <c r="B121" s="12"/>
      <c r="C121" s="12"/>
    </row>
    <row r="122" spans="1:3" x14ac:dyDescent="0.3">
      <c r="A122" s="12"/>
      <c r="B122" s="12"/>
      <c r="C122" s="12"/>
    </row>
    <row r="123" spans="1:3" x14ac:dyDescent="0.3">
      <c r="A123" s="12"/>
      <c r="B123" s="12"/>
      <c r="C123" s="12"/>
    </row>
    <row r="124" spans="1:3" x14ac:dyDescent="0.3">
      <c r="A124" s="12"/>
      <c r="B124" s="12"/>
      <c r="C124" s="12"/>
    </row>
    <row r="125" spans="1:3" x14ac:dyDescent="0.3">
      <c r="A125" s="12"/>
      <c r="B125" s="12"/>
      <c r="C125" s="12"/>
    </row>
    <row r="126" spans="1:3" x14ac:dyDescent="0.3">
      <c r="A126" s="12"/>
      <c r="B126" s="12"/>
      <c r="C126" s="12"/>
    </row>
    <row r="127" spans="1:3" x14ac:dyDescent="0.3">
      <c r="A127" s="12"/>
      <c r="B127" s="12"/>
      <c r="C127" s="12"/>
    </row>
    <row r="128" spans="1:3" x14ac:dyDescent="0.3">
      <c r="A128" s="12"/>
      <c r="B128" s="12"/>
      <c r="C128" s="12"/>
    </row>
    <row r="129" spans="1:3" x14ac:dyDescent="0.3">
      <c r="A129" s="12"/>
      <c r="B129" s="12"/>
      <c r="C129" s="12"/>
    </row>
    <row r="130" spans="1:3" x14ac:dyDescent="0.3">
      <c r="A130" s="12"/>
      <c r="B130" s="12"/>
      <c r="C130" s="12"/>
    </row>
    <row r="131" spans="1:3" x14ac:dyDescent="0.3">
      <c r="A131" s="12"/>
      <c r="B131" s="12"/>
      <c r="C131" s="12"/>
    </row>
    <row r="132" spans="1:3" x14ac:dyDescent="0.3">
      <c r="A132" s="12"/>
      <c r="B132" s="12"/>
      <c r="C132" s="12"/>
    </row>
    <row r="133" spans="1:3" x14ac:dyDescent="0.3">
      <c r="A133" s="12"/>
      <c r="B133" s="12"/>
      <c r="C133" s="12"/>
    </row>
    <row r="134" spans="1:3" x14ac:dyDescent="0.3">
      <c r="A134" s="12"/>
      <c r="B134" s="12"/>
      <c r="C134" s="12"/>
    </row>
    <row r="135" spans="1:3" x14ac:dyDescent="0.3">
      <c r="A135" s="12"/>
      <c r="B135" s="12"/>
      <c r="C135" s="12"/>
    </row>
    <row r="136" spans="1:3" x14ac:dyDescent="0.3">
      <c r="A136" s="12"/>
      <c r="B136" s="12"/>
      <c r="C136" s="12"/>
    </row>
    <row r="137" spans="1:3" x14ac:dyDescent="0.3">
      <c r="A137" s="12"/>
      <c r="B137" s="12"/>
      <c r="C137" s="12"/>
    </row>
    <row r="138" spans="1:3" x14ac:dyDescent="0.3">
      <c r="A138" s="12"/>
      <c r="B138" s="12"/>
      <c r="C138" s="12"/>
    </row>
    <row r="139" spans="1:3" x14ac:dyDescent="0.3">
      <c r="A139" s="12"/>
      <c r="B139" s="12"/>
      <c r="C139" s="12"/>
    </row>
    <row r="140" spans="1:3" x14ac:dyDescent="0.3">
      <c r="A140" s="12"/>
      <c r="B140" s="12"/>
      <c r="C140" s="12"/>
    </row>
    <row r="141" spans="1:3" x14ac:dyDescent="0.3">
      <c r="A141" s="12"/>
      <c r="B141" s="12"/>
      <c r="C141" s="12"/>
    </row>
    <row r="142" spans="1:3" x14ac:dyDescent="0.3">
      <c r="A142" s="12"/>
      <c r="B142" s="12"/>
      <c r="C142" s="12"/>
    </row>
    <row r="143" spans="1:3" x14ac:dyDescent="0.3">
      <c r="A143" s="12"/>
      <c r="B143" s="12"/>
      <c r="C143" s="12"/>
    </row>
    <row r="144" spans="1:3" x14ac:dyDescent="0.3">
      <c r="A144" s="12"/>
      <c r="B144" s="12"/>
      <c r="C144" s="12"/>
    </row>
    <row r="145" spans="1:3" x14ac:dyDescent="0.3">
      <c r="A145" s="12"/>
      <c r="B145" s="12"/>
      <c r="C145" s="12"/>
    </row>
    <row r="146" spans="1:3" x14ac:dyDescent="0.3">
      <c r="A146" s="12"/>
      <c r="B146" s="12"/>
      <c r="C146" s="12"/>
    </row>
  </sheetData>
  <mergeCells count="51">
    <mergeCell ref="A71:E71"/>
    <mergeCell ref="A72:A73"/>
    <mergeCell ref="C72:E72"/>
    <mergeCell ref="C73:E73"/>
    <mergeCell ref="A76:B77"/>
    <mergeCell ref="A64:A65"/>
    <mergeCell ref="C64:E64"/>
    <mergeCell ref="C65:E65"/>
    <mergeCell ref="A68:A69"/>
    <mergeCell ref="C68:E68"/>
    <mergeCell ref="C69:E69"/>
    <mergeCell ref="A55:A56"/>
    <mergeCell ref="C55:E55"/>
    <mergeCell ref="C56:E56"/>
    <mergeCell ref="A59:E59"/>
    <mergeCell ref="A60:A61"/>
    <mergeCell ref="C60:E60"/>
    <mergeCell ref="C61:E61"/>
    <mergeCell ref="C54:E54"/>
    <mergeCell ref="C34:E34"/>
    <mergeCell ref="A35:A36"/>
    <mergeCell ref="C35:E35"/>
    <mergeCell ref="C36:E36"/>
    <mergeCell ref="C41:E41"/>
    <mergeCell ref="A42:A43"/>
    <mergeCell ref="C42:E42"/>
    <mergeCell ref="C43:E43"/>
    <mergeCell ref="A47:E47"/>
    <mergeCell ref="C48:E48"/>
    <mergeCell ref="A49:A50"/>
    <mergeCell ref="C49:E49"/>
    <mergeCell ref="C50:E50"/>
    <mergeCell ref="A21:A22"/>
    <mergeCell ref="C21:E21"/>
    <mergeCell ref="C22:E22"/>
    <mergeCell ref="C27:E27"/>
    <mergeCell ref="A28:A29"/>
    <mergeCell ref="C28:E28"/>
    <mergeCell ref="C29:E29"/>
    <mergeCell ref="C20:E20"/>
    <mergeCell ref="A2:E4"/>
    <mergeCell ref="C6:E6"/>
    <mergeCell ref="A7:A8"/>
    <mergeCell ref="C7:E7"/>
    <mergeCell ref="C8:E8"/>
    <mergeCell ref="A9:C9"/>
    <mergeCell ref="C13:E13"/>
    <mergeCell ref="A14:A15"/>
    <mergeCell ref="C14:E14"/>
    <mergeCell ref="C15:E15"/>
    <mergeCell ref="A16:C1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82BF0-C585-49B8-8C4A-F55821B8B88C}">
  <dimension ref="A2:E146"/>
  <sheetViews>
    <sheetView workbookViewId="0">
      <selection activeCell="G13" sqref="G13"/>
    </sheetView>
  </sheetViews>
  <sheetFormatPr defaultRowHeight="14.4" x14ac:dyDescent="0.3"/>
  <cols>
    <col min="1" max="1" width="11.33203125" style="19" customWidth="1"/>
    <col min="2" max="2" width="38.5546875" style="19" customWidth="1"/>
    <col min="3" max="3" width="20" style="19" customWidth="1"/>
    <col min="4" max="4" width="11.88671875" style="19" customWidth="1"/>
    <col min="5" max="5" width="19.5546875" style="19" bestFit="1" customWidth="1"/>
    <col min="6" max="16384" width="8.88671875" style="19"/>
  </cols>
  <sheetData>
    <row r="2" spans="1:5" x14ac:dyDescent="0.3">
      <c r="A2" s="56" t="s">
        <v>35</v>
      </c>
      <c r="B2" s="56"/>
      <c r="C2" s="56"/>
      <c r="D2" s="56"/>
      <c r="E2" s="56"/>
    </row>
    <row r="3" spans="1:5" x14ac:dyDescent="0.3">
      <c r="A3" s="56"/>
      <c r="B3" s="56"/>
      <c r="C3" s="56"/>
      <c r="D3" s="56"/>
      <c r="E3" s="56"/>
    </row>
    <row r="4" spans="1:5" ht="41.4" customHeight="1" x14ac:dyDescent="0.3">
      <c r="A4" s="56"/>
      <c r="B4" s="56"/>
      <c r="C4" s="56"/>
      <c r="D4" s="56"/>
      <c r="E4" s="56"/>
    </row>
    <row r="6" spans="1:5" x14ac:dyDescent="0.3">
      <c r="A6" s="24"/>
      <c r="B6" s="24" t="s">
        <v>6</v>
      </c>
      <c r="C6" s="55" t="s">
        <v>5</v>
      </c>
      <c r="D6" s="55"/>
      <c r="E6" s="55"/>
    </row>
    <row r="7" spans="1:5" x14ac:dyDescent="0.3">
      <c r="A7" s="57" t="s">
        <v>14</v>
      </c>
      <c r="B7" s="5" t="s">
        <v>16</v>
      </c>
      <c r="C7" s="58"/>
      <c r="D7" s="58"/>
      <c r="E7" s="58"/>
    </row>
    <row r="8" spans="1:5" ht="216.6" customHeight="1" x14ac:dyDescent="0.3">
      <c r="A8" s="57"/>
      <c r="B8" s="5" t="s">
        <v>15</v>
      </c>
      <c r="C8" s="59"/>
      <c r="D8" s="59"/>
      <c r="E8" s="59"/>
    </row>
    <row r="9" spans="1:5" x14ac:dyDescent="0.3">
      <c r="A9" s="60"/>
      <c r="B9" s="61"/>
      <c r="C9" s="61"/>
    </row>
    <row r="10" spans="1:5" ht="27.6" x14ac:dyDescent="0.3">
      <c r="A10" s="24" t="s">
        <v>4</v>
      </c>
      <c r="B10" s="24" t="s">
        <v>3</v>
      </c>
      <c r="C10" s="4" t="s">
        <v>2</v>
      </c>
      <c r="D10" s="24" t="s">
        <v>0</v>
      </c>
      <c r="E10" s="4" t="s">
        <v>1</v>
      </c>
    </row>
    <row r="11" spans="1:5" x14ac:dyDescent="0.3">
      <c r="A11" s="2"/>
      <c r="B11" s="8">
        <v>166.33</v>
      </c>
      <c r="C11" s="9">
        <f>A11*B11</f>
        <v>0</v>
      </c>
      <c r="D11" s="9">
        <f>E11-C11</f>
        <v>0</v>
      </c>
      <c r="E11" s="9">
        <f>C11*1.2</f>
        <v>0</v>
      </c>
    </row>
    <row r="12" spans="1:5" x14ac:dyDescent="0.3">
      <c r="A12" s="6"/>
      <c r="B12" s="7"/>
      <c r="C12" s="3"/>
    </row>
    <row r="13" spans="1:5" x14ac:dyDescent="0.3">
      <c r="A13" s="24"/>
      <c r="B13" s="24" t="s">
        <v>6</v>
      </c>
      <c r="C13" s="55" t="s">
        <v>5</v>
      </c>
      <c r="D13" s="55"/>
      <c r="E13" s="55"/>
    </row>
    <row r="14" spans="1:5" x14ac:dyDescent="0.3">
      <c r="A14" s="57" t="s">
        <v>17</v>
      </c>
      <c r="B14" s="5" t="s">
        <v>18</v>
      </c>
      <c r="C14" s="58"/>
      <c r="D14" s="58"/>
      <c r="E14" s="58"/>
    </row>
    <row r="15" spans="1:5" ht="198.6" customHeight="1" x14ac:dyDescent="0.3">
      <c r="A15" s="57"/>
      <c r="B15" s="5" t="s">
        <v>15</v>
      </c>
      <c r="C15" s="59"/>
      <c r="D15" s="59"/>
      <c r="E15" s="59"/>
    </row>
    <row r="16" spans="1:5" x14ac:dyDescent="0.3">
      <c r="A16" s="60"/>
      <c r="B16" s="61"/>
      <c r="C16" s="61"/>
    </row>
    <row r="17" spans="1:5" ht="27.6" x14ac:dyDescent="0.3">
      <c r="A17" s="24" t="s">
        <v>4</v>
      </c>
      <c r="B17" s="24" t="s">
        <v>3</v>
      </c>
      <c r="C17" s="4" t="s">
        <v>2</v>
      </c>
      <c r="D17" s="24" t="s">
        <v>0</v>
      </c>
      <c r="E17" s="4" t="s">
        <v>1</v>
      </c>
    </row>
    <row r="18" spans="1:5" x14ac:dyDescent="0.3">
      <c r="A18" s="2"/>
      <c r="B18" s="10">
        <v>109.42</v>
      </c>
      <c r="C18" s="11">
        <f>A18*B18</f>
        <v>0</v>
      </c>
      <c r="D18" s="11">
        <f>E18-C18</f>
        <v>0</v>
      </c>
      <c r="E18" s="11">
        <f>C18*1.2</f>
        <v>0</v>
      </c>
    </row>
    <row r="19" spans="1:5" x14ac:dyDescent="0.3">
      <c r="A19" s="1"/>
      <c r="C19" s="3"/>
      <c r="D19" s="3"/>
      <c r="E19" s="3"/>
    </row>
    <row r="20" spans="1:5" x14ac:dyDescent="0.3">
      <c r="A20" s="24"/>
      <c r="B20" s="24" t="s">
        <v>6</v>
      </c>
      <c r="C20" s="55" t="s">
        <v>5</v>
      </c>
      <c r="D20" s="55"/>
      <c r="E20" s="55"/>
    </row>
    <row r="21" spans="1:5" x14ac:dyDescent="0.3">
      <c r="A21" s="57" t="s">
        <v>19</v>
      </c>
      <c r="B21" s="5" t="s">
        <v>18</v>
      </c>
      <c r="C21" s="58"/>
      <c r="D21" s="58"/>
      <c r="E21" s="58"/>
    </row>
    <row r="22" spans="1:5" ht="175.8" customHeight="1" x14ac:dyDescent="0.3">
      <c r="A22" s="57"/>
      <c r="B22" s="5" t="s">
        <v>15</v>
      </c>
      <c r="C22" s="59"/>
      <c r="D22" s="59"/>
      <c r="E22" s="59"/>
    </row>
    <row r="23" spans="1:5" x14ac:dyDescent="0.3">
      <c r="A23" s="1"/>
      <c r="C23" s="3"/>
      <c r="D23" s="3"/>
      <c r="E23" s="3"/>
    </row>
    <row r="24" spans="1:5" ht="27.6" x14ac:dyDescent="0.3">
      <c r="A24" s="24" t="s">
        <v>4</v>
      </c>
      <c r="B24" s="24" t="s">
        <v>3</v>
      </c>
      <c r="C24" s="4" t="s">
        <v>2</v>
      </c>
      <c r="D24" s="24" t="s">
        <v>0</v>
      </c>
      <c r="E24" s="4" t="s">
        <v>1</v>
      </c>
    </row>
    <row r="25" spans="1:5" x14ac:dyDescent="0.3">
      <c r="A25" s="2"/>
      <c r="B25" s="10">
        <v>73.92</v>
      </c>
      <c r="C25" s="11">
        <f>A25*B25</f>
        <v>0</v>
      </c>
      <c r="D25" s="11">
        <f>E25-C25</f>
        <v>0</v>
      </c>
      <c r="E25" s="11">
        <f>C25*1.2</f>
        <v>0</v>
      </c>
    </row>
    <row r="27" spans="1:5" x14ac:dyDescent="0.3">
      <c r="A27" s="24"/>
      <c r="B27" s="24" t="s">
        <v>6</v>
      </c>
      <c r="C27" s="55" t="s">
        <v>5</v>
      </c>
      <c r="D27" s="55"/>
      <c r="E27" s="55"/>
    </row>
    <row r="28" spans="1:5" x14ac:dyDescent="0.3">
      <c r="A28" s="57" t="s">
        <v>19</v>
      </c>
      <c r="B28" s="5" t="s">
        <v>20</v>
      </c>
      <c r="C28" s="58"/>
      <c r="D28" s="58"/>
      <c r="E28" s="58"/>
    </row>
    <row r="29" spans="1:5" ht="175.8" customHeight="1" x14ac:dyDescent="0.3">
      <c r="A29" s="57"/>
      <c r="B29" s="5" t="s">
        <v>15</v>
      </c>
      <c r="C29" s="59"/>
      <c r="D29" s="59"/>
      <c r="E29" s="59"/>
    </row>
    <row r="30" spans="1:5" x14ac:dyDescent="0.3">
      <c r="A30" s="1"/>
      <c r="C30" s="3"/>
      <c r="D30" s="3"/>
      <c r="E30" s="3"/>
    </row>
    <row r="31" spans="1:5" ht="27.6" x14ac:dyDescent="0.3">
      <c r="A31" s="24" t="s">
        <v>4</v>
      </c>
      <c r="B31" s="24" t="s">
        <v>3</v>
      </c>
      <c r="C31" s="4" t="s">
        <v>2</v>
      </c>
      <c r="D31" s="24" t="s">
        <v>0</v>
      </c>
      <c r="E31" s="4" t="s">
        <v>1</v>
      </c>
    </row>
    <row r="32" spans="1:5" x14ac:dyDescent="0.3">
      <c r="A32" s="2"/>
      <c r="B32" s="10">
        <v>58.46</v>
      </c>
      <c r="C32" s="11">
        <f>A32*B32</f>
        <v>0</v>
      </c>
      <c r="D32" s="11">
        <f>E32-C32</f>
        <v>0</v>
      </c>
      <c r="E32" s="11">
        <f>C32*1.2</f>
        <v>0</v>
      </c>
    </row>
    <row r="33" spans="1:5" x14ac:dyDescent="0.3">
      <c r="A33" s="2"/>
      <c r="B33" s="10"/>
      <c r="C33" s="11"/>
      <c r="D33" s="11"/>
      <c r="E33" s="11"/>
    </row>
    <row r="34" spans="1:5" x14ac:dyDescent="0.3">
      <c r="A34" s="24"/>
      <c r="B34" s="24" t="s">
        <v>6</v>
      </c>
      <c r="C34" s="55" t="s">
        <v>5</v>
      </c>
      <c r="D34" s="55"/>
      <c r="E34" s="55"/>
    </row>
    <row r="35" spans="1:5" x14ac:dyDescent="0.3">
      <c r="A35" s="57" t="s">
        <v>19</v>
      </c>
      <c r="B35" s="5" t="s">
        <v>21</v>
      </c>
      <c r="C35" s="58"/>
      <c r="D35" s="58"/>
      <c r="E35" s="58"/>
    </row>
    <row r="36" spans="1:5" ht="175.8" customHeight="1" x14ac:dyDescent="0.3">
      <c r="A36" s="57"/>
      <c r="B36" s="5" t="s">
        <v>15</v>
      </c>
      <c r="C36" s="59"/>
      <c r="D36" s="59"/>
      <c r="E36" s="59"/>
    </row>
    <row r="37" spans="1:5" x14ac:dyDescent="0.3">
      <c r="A37" s="1"/>
      <c r="C37" s="3"/>
      <c r="D37" s="3"/>
      <c r="E37" s="3"/>
    </row>
    <row r="38" spans="1:5" ht="27.6" x14ac:dyDescent="0.3">
      <c r="A38" s="24" t="s">
        <v>4</v>
      </c>
      <c r="B38" s="24" t="s">
        <v>3</v>
      </c>
      <c r="C38" s="4" t="s">
        <v>2</v>
      </c>
      <c r="D38" s="24" t="s">
        <v>0</v>
      </c>
      <c r="E38" s="4" t="s">
        <v>1</v>
      </c>
    </row>
    <row r="39" spans="1:5" x14ac:dyDescent="0.3">
      <c r="A39" s="2"/>
      <c r="B39" s="10">
        <v>37.17</v>
      </c>
      <c r="C39" s="11">
        <f>A39*B39</f>
        <v>0</v>
      </c>
      <c r="D39" s="11">
        <f>E39-C39</f>
        <v>0</v>
      </c>
      <c r="E39" s="11">
        <f>C39*1.2</f>
        <v>0</v>
      </c>
    </row>
    <row r="40" spans="1:5" x14ac:dyDescent="0.3">
      <c r="A40" s="23"/>
      <c r="B40" s="20"/>
      <c r="C40" s="21"/>
      <c r="D40" s="21"/>
      <c r="E40" s="22"/>
    </row>
    <row r="41" spans="1:5" x14ac:dyDescent="0.3">
      <c r="A41" s="24"/>
      <c r="B41" s="24" t="s">
        <v>6</v>
      </c>
      <c r="C41" s="55" t="s">
        <v>5</v>
      </c>
      <c r="D41" s="55"/>
      <c r="E41" s="55"/>
    </row>
    <row r="42" spans="1:5" x14ac:dyDescent="0.3">
      <c r="A42" s="57" t="s">
        <v>22</v>
      </c>
      <c r="B42" s="5" t="s">
        <v>23</v>
      </c>
      <c r="C42" s="58"/>
      <c r="D42" s="58"/>
      <c r="E42" s="58"/>
    </row>
    <row r="43" spans="1:5" ht="175.8" customHeight="1" x14ac:dyDescent="0.3">
      <c r="A43" s="57"/>
      <c r="B43" s="5" t="s">
        <v>15</v>
      </c>
      <c r="C43" s="59"/>
      <c r="D43" s="59"/>
      <c r="E43" s="59"/>
    </row>
    <row r="44" spans="1:5" x14ac:dyDescent="0.3">
      <c r="A44" s="1"/>
      <c r="C44" s="3"/>
      <c r="D44" s="3"/>
      <c r="E44" s="3"/>
    </row>
    <row r="45" spans="1:5" ht="27.6" x14ac:dyDescent="0.3">
      <c r="A45" s="24" t="s">
        <v>4</v>
      </c>
      <c r="B45" s="24" t="s">
        <v>3</v>
      </c>
      <c r="C45" s="4" t="s">
        <v>2</v>
      </c>
      <c r="D45" s="24" t="s">
        <v>0</v>
      </c>
      <c r="E45" s="4" t="s">
        <v>1</v>
      </c>
    </row>
    <row r="46" spans="1:5" x14ac:dyDescent="0.3">
      <c r="A46" s="2"/>
      <c r="B46" s="10">
        <v>23.17</v>
      </c>
      <c r="C46" s="11">
        <f>A46*B46</f>
        <v>0</v>
      </c>
      <c r="D46" s="11">
        <f>E46-C46</f>
        <v>0</v>
      </c>
      <c r="E46" s="11">
        <f>C46*1.2</f>
        <v>0</v>
      </c>
    </row>
    <row r="47" spans="1:5" x14ac:dyDescent="0.3">
      <c r="A47" s="65"/>
      <c r="B47" s="66"/>
      <c r="C47" s="66"/>
      <c r="D47" s="66"/>
      <c r="E47" s="67"/>
    </row>
    <row r="48" spans="1:5" ht="14.4" customHeight="1" x14ac:dyDescent="0.3">
      <c r="A48" s="24"/>
      <c r="B48" s="24" t="s">
        <v>6</v>
      </c>
      <c r="C48" s="62" t="s">
        <v>5</v>
      </c>
      <c r="D48" s="63"/>
      <c r="E48" s="64"/>
    </row>
    <row r="49" spans="1:5" ht="14.4" customHeight="1" x14ac:dyDescent="0.3">
      <c r="A49" s="68" t="s">
        <v>7</v>
      </c>
      <c r="B49" s="5" t="s">
        <v>25</v>
      </c>
      <c r="C49" s="70"/>
      <c r="D49" s="71"/>
      <c r="E49" s="72"/>
    </row>
    <row r="50" spans="1:5" ht="175.8" customHeight="1" x14ac:dyDescent="0.3">
      <c r="A50" s="69"/>
      <c r="B50" s="5" t="s">
        <v>24</v>
      </c>
      <c r="C50" s="73"/>
      <c r="D50" s="74"/>
      <c r="E50" s="75"/>
    </row>
    <row r="51" spans="1:5" ht="27.6" x14ac:dyDescent="0.3">
      <c r="A51" s="24" t="s">
        <v>4</v>
      </c>
      <c r="B51" s="24" t="s">
        <v>3</v>
      </c>
      <c r="C51" s="4" t="s">
        <v>2</v>
      </c>
      <c r="D51" s="24" t="s">
        <v>0</v>
      </c>
      <c r="E51" s="4" t="s">
        <v>1</v>
      </c>
    </row>
    <row r="52" spans="1:5" x14ac:dyDescent="0.3">
      <c r="A52" s="2"/>
      <c r="B52" s="10">
        <v>156.66999999999999</v>
      </c>
      <c r="C52" s="11">
        <f>A52*B52</f>
        <v>0</v>
      </c>
      <c r="D52" s="11">
        <f>E52-C52</f>
        <v>0</v>
      </c>
      <c r="E52" s="11">
        <f>C52*1.2</f>
        <v>0</v>
      </c>
    </row>
    <row r="53" spans="1:5" x14ac:dyDescent="0.3">
      <c r="A53" s="23"/>
      <c r="B53" s="20"/>
      <c r="C53" s="21"/>
      <c r="D53" s="21"/>
      <c r="E53" s="22"/>
    </row>
    <row r="54" spans="1:5" ht="14.4" customHeight="1" x14ac:dyDescent="0.3">
      <c r="A54" s="24"/>
      <c r="B54" s="24" t="s">
        <v>6</v>
      </c>
      <c r="C54" s="62" t="s">
        <v>5</v>
      </c>
      <c r="D54" s="63"/>
      <c r="E54" s="64"/>
    </row>
    <row r="55" spans="1:5" ht="14.4" customHeight="1" x14ac:dyDescent="0.3">
      <c r="A55" s="68" t="s">
        <v>26</v>
      </c>
      <c r="B55" s="5" t="s">
        <v>28</v>
      </c>
      <c r="C55" s="70"/>
      <c r="D55" s="71"/>
      <c r="E55" s="72"/>
    </row>
    <row r="56" spans="1:5" ht="175.8" customHeight="1" x14ac:dyDescent="0.3">
      <c r="A56" s="69"/>
      <c r="B56" s="5" t="s">
        <v>27</v>
      </c>
      <c r="C56" s="73"/>
      <c r="D56" s="74"/>
      <c r="E56" s="75"/>
    </row>
    <row r="57" spans="1:5" ht="27.6" x14ac:dyDescent="0.3">
      <c r="A57" s="24" t="s">
        <v>4</v>
      </c>
      <c r="B57" s="24" t="s">
        <v>3</v>
      </c>
      <c r="C57" s="4" t="s">
        <v>2</v>
      </c>
      <c r="D57" s="24" t="s">
        <v>0</v>
      </c>
      <c r="E57" s="4" t="s">
        <v>1</v>
      </c>
    </row>
    <row r="58" spans="1:5" x14ac:dyDescent="0.3">
      <c r="A58" s="2"/>
      <c r="B58" s="10">
        <v>105</v>
      </c>
      <c r="C58" s="11">
        <f>A58*B58</f>
        <v>0</v>
      </c>
      <c r="D58" s="11">
        <f>E58-C58</f>
        <v>0</v>
      </c>
      <c r="E58" s="11">
        <f>C58*1.2</f>
        <v>0</v>
      </c>
    </row>
    <row r="59" spans="1:5" x14ac:dyDescent="0.3">
      <c r="A59" s="65"/>
      <c r="B59" s="66"/>
      <c r="C59" s="66"/>
      <c r="D59" s="66"/>
      <c r="E59" s="67"/>
    </row>
    <row r="60" spans="1:5" x14ac:dyDescent="0.3">
      <c r="A60" s="57" t="s">
        <v>29</v>
      </c>
      <c r="B60" s="5" t="s">
        <v>30</v>
      </c>
      <c r="C60" s="58"/>
      <c r="D60" s="58"/>
      <c r="E60" s="58"/>
    </row>
    <row r="61" spans="1:5" ht="175.8" customHeight="1" x14ac:dyDescent="0.3">
      <c r="A61" s="57"/>
      <c r="B61" s="5" t="s">
        <v>27</v>
      </c>
      <c r="C61" s="59"/>
      <c r="D61" s="59"/>
      <c r="E61" s="59"/>
    </row>
    <row r="62" spans="1:5" x14ac:dyDescent="0.3">
      <c r="A62" s="2"/>
      <c r="B62" s="10">
        <v>70.33</v>
      </c>
      <c r="C62" s="11">
        <f>A62*B62</f>
        <v>0</v>
      </c>
      <c r="D62" s="11">
        <f>E62-C62</f>
        <v>0</v>
      </c>
      <c r="E62" s="11">
        <f>C62*1.2</f>
        <v>0</v>
      </c>
    </row>
    <row r="63" spans="1:5" x14ac:dyDescent="0.3">
      <c r="A63" s="23"/>
      <c r="B63" s="20"/>
      <c r="C63" s="21"/>
      <c r="D63" s="21"/>
      <c r="E63" s="22"/>
    </row>
    <row r="64" spans="1:5" x14ac:dyDescent="0.3">
      <c r="A64" s="57" t="s">
        <v>31</v>
      </c>
      <c r="B64" s="5" t="s">
        <v>32</v>
      </c>
      <c r="C64" s="58"/>
      <c r="D64" s="58"/>
      <c r="E64" s="58"/>
    </row>
    <row r="65" spans="1:5" ht="175.8" customHeight="1" x14ac:dyDescent="0.3">
      <c r="A65" s="57"/>
      <c r="B65" s="5" t="s">
        <v>27</v>
      </c>
      <c r="C65" s="59"/>
      <c r="D65" s="59"/>
      <c r="E65" s="59"/>
    </row>
    <row r="66" spans="1:5" x14ac:dyDescent="0.3">
      <c r="A66" s="2"/>
      <c r="B66" s="10">
        <v>39.5</v>
      </c>
      <c r="C66" s="11">
        <f>A66*B66</f>
        <v>0</v>
      </c>
      <c r="D66" s="11">
        <f>E66-C66</f>
        <v>0</v>
      </c>
      <c r="E66" s="11">
        <f>C66*1.2</f>
        <v>0</v>
      </c>
    </row>
    <row r="67" spans="1:5" x14ac:dyDescent="0.3">
      <c r="A67" s="23"/>
      <c r="B67" s="20"/>
      <c r="C67" s="21"/>
      <c r="D67" s="21"/>
      <c r="E67" s="22"/>
    </row>
    <row r="68" spans="1:5" x14ac:dyDescent="0.3">
      <c r="A68" s="57" t="s">
        <v>33</v>
      </c>
      <c r="B68" s="5" t="s">
        <v>34</v>
      </c>
      <c r="C68" s="58"/>
      <c r="D68" s="58"/>
      <c r="E68" s="58"/>
    </row>
    <row r="69" spans="1:5" ht="175.8" customHeight="1" x14ac:dyDescent="0.3">
      <c r="A69" s="57"/>
      <c r="B69" s="5" t="s">
        <v>27</v>
      </c>
      <c r="C69" s="59"/>
      <c r="D69" s="59"/>
      <c r="E69" s="59"/>
    </row>
    <row r="70" spans="1:5" x14ac:dyDescent="0.3">
      <c r="A70" s="2"/>
      <c r="B70" s="10">
        <v>107.42</v>
      </c>
      <c r="C70" s="11">
        <f>A70*B70</f>
        <v>0</v>
      </c>
      <c r="D70" s="11">
        <f>E70-C70</f>
        <v>0</v>
      </c>
      <c r="E70" s="11">
        <f>C70*1.2</f>
        <v>0</v>
      </c>
    </row>
    <row r="71" spans="1:5" x14ac:dyDescent="0.3">
      <c r="A71" s="65"/>
      <c r="B71" s="66"/>
      <c r="C71" s="66"/>
      <c r="D71" s="66"/>
      <c r="E71" s="67"/>
    </row>
    <row r="72" spans="1:5" ht="27.6" x14ac:dyDescent="0.3">
      <c r="A72" s="57" t="s">
        <v>8</v>
      </c>
      <c r="B72" s="5" t="s">
        <v>9</v>
      </c>
      <c r="C72" s="58"/>
      <c r="D72" s="58"/>
      <c r="E72" s="58"/>
    </row>
    <row r="73" spans="1:5" ht="175.8" customHeight="1" x14ac:dyDescent="0.3">
      <c r="A73" s="57"/>
      <c r="B73" s="5" t="s">
        <v>10</v>
      </c>
      <c r="C73" s="59"/>
      <c r="D73" s="59"/>
      <c r="E73" s="59"/>
    </row>
    <row r="74" spans="1:5" x14ac:dyDescent="0.3">
      <c r="A74" s="2"/>
      <c r="B74" s="10">
        <v>100</v>
      </c>
      <c r="C74" s="11">
        <f>A74*B74</f>
        <v>0</v>
      </c>
      <c r="D74" s="11">
        <f>E74-C74</f>
        <v>0</v>
      </c>
      <c r="E74" s="11">
        <f>C74*1.2</f>
        <v>0</v>
      </c>
    </row>
    <row r="76" spans="1:5" ht="27.6" x14ac:dyDescent="0.3">
      <c r="A76" s="76" t="s">
        <v>11</v>
      </c>
      <c r="B76" s="77"/>
      <c r="C76" s="24" t="s">
        <v>12</v>
      </c>
      <c r="D76" s="24" t="s">
        <v>0</v>
      </c>
      <c r="E76" s="24" t="s">
        <v>13</v>
      </c>
    </row>
    <row r="77" spans="1:5" x14ac:dyDescent="0.3">
      <c r="A77" s="78"/>
      <c r="B77" s="79"/>
      <c r="C77" s="15">
        <f>C11+C18+C25+C52+C62+C74</f>
        <v>0</v>
      </c>
      <c r="D77" s="16">
        <f>E77-C77</f>
        <v>0</v>
      </c>
      <c r="E77" s="16">
        <f>C77*1.2</f>
        <v>0</v>
      </c>
    </row>
    <row r="93" spans="1:3" x14ac:dyDescent="0.3">
      <c r="A93" s="13"/>
      <c r="B93" s="13"/>
      <c r="C93" s="13"/>
    </row>
    <row r="94" spans="1:3" x14ac:dyDescent="0.3">
      <c r="A94" s="12"/>
      <c r="B94" s="12"/>
      <c r="C94" s="12"/>
    </row>
    <row r="95" spans="1:3" x14ac:dyDescent="0.3">
      <c r="A95" s="12"/>
      <c r="B95" s="12"/>
      <c r="C95" s="12"/>
    </row>
    <row r="96" spans="1:3" x14ac:dyDescent="0.3">
      <c r="A96" s="12"/>
      <c r="B96" s="12"/>
      <c r="C96" s="12"/>
    </row>
    <row r="97" spans="1:3" x14ac:dyDescent="0.3">
      <c r="A97" s="14"/>
      <c r="B97" s="12"/>
      <c r="C97" s="12"/>
    </row>
    <row r="98" spans="1:3" x14ac:dyDescent="0.3">
      <c r="A98" s="12"/>
      <c r="B98" s="12"/>
      <c r="C98" s="12"/>
    </row>
    <row r="99" spans="1:3" x14ac:dyDescent="0.3">
      <c r="A99" s="12"/>
      <c r="B99" s="14"/>
      <c r="C99" s="12"/>
    </row>
    <row r="100" spans="1:3" x14ac:dyDescent="0.3">
      <c r="A100" s="14"/>
      <c r="B100" s="12"/>
      <c r="C100" s="12"/>
    </row>
    <row r="101" spans="1:3" x14ac:dyDescent="0.3">
      <c r="A101" s="12"/>
      <c r="B101" s="12"/>
      <c r="C101" s="12"/>
    </row>
    <row r="102" spans="1:3" x14ac:dyDescent="0.3">
      <c r="A102" s="12"/>
      <c r="B102" s="14"/>
      <c r="C102" s="12"/>
    </row>
    <row r="103" spans="1:3" x14ac:dyDescent="0.3">
      <c r="A103" s="14"/>
      <c r="B103" s="12"/>
      <c r="C103" s="12"/>
    </row>
    <row r="104" spans="1:3" x14ac:dyDescent="0.3">
      <c r="A104" s="12"/>
      <c r="B104" s="12"/>
      <c r="C104" s="12"/>
    </row>
    <row r="105" spans="1:3" x14ac:dyDescent="0.3">
      <c r="A105" s="14"/>
      <c r="B105" s="12"/>
      <c r="C105" s="12"/>
    </row>
    <row r="106" spans="1:3" x14ac:dyDescent="0.3">
      <c r="A106" s="12"/>
      <c r="B106" s="12"/>
      <c r="C106" s="12"/>
    </row>
    <row r="107" spans="1:3" x14ac:dyDescent="0.3">
      <c r="A107" s="12"/>
      <c r="B107" s="14"/>
      <c r="C107" s="12"/>
    </row>
    <row r="108" spans="1:3" x14ac:dyDescent="0.3">
      <c r="A108" s="14"/>
      <c r="B108" s="14"/>
      <c r="C108" s="12"/>
    </row>
    <row r="109" spans="1:3" x14ac:dyDescent="0.3">
      <c r="A109" s="12"/>
      <c r="B109" s="14"/>
      <c r="C109" s="12"/>
    </row>
    <row r="110" spans="1:3" x14ac:dyDescent="0.3">
      <c r="A110" s="12"/>
      <c r="B110" s="12"/>
      <c r="C110" s="12"/>
    </row>
    <row r="111" spans="1:3" x14ac:dyDescent="0.3">
      <c r="A111" s="14"/>
      <c r="B111" s="12"/>
      <c r="C111" s="12"/>
    </row>
    <row r="112" spans="1:3" x14ac:dyDescent="0.3">
      <c r="A112" s="12"/>
      <c r="B112" s="12"/>
      <c r="C112" s="12"/>
    </row>
    <row r="113" spans="1:3" x14ac:dyDescent="0.3">
      <c r="A113" s="12"/>
      <c r="B113" s="12"/>
      <c r="C113" s="12"/>
    </row>
    <row r="114" spans="1:3" x14ac:dyDescent="0.3">
      <c r="A114" s="12"/>
      <c r="B114" s="12"/>
      <c r="C114" s="12"/>
    </row>
    <row r="115" spans="1:3" x14ac:dyDescent="0.3">
      <c r="A115" s="12"/>
      <c r="B115" s="12"/>
      <c r="C115" s="12"/>
    </row>
    <row r="116" spans="1:3" x14ac:dyDescent="0.3">
      <c r="A116" s="12"/>
      <c r="B116" s="12"/>
      <c r="C116" s="12"/>
    </row>
    <row r="117" spans="1:3" x14ac:dyDescent="0.3">
      <c r="A117" s="12"/>
      <c r="B117" s="12"/>
      <c r="C117" s="12"/>
    </row>
    <row r="118" spans="1:3" x14ac:dyDescent="0.3">
      <c r="A118" s="12"/>
      <c r="B118" s="12"/>
      <c r="C118" s="12"/>
    </row>
    <row r="119" spans="1:3" x14ac:dyDescent="0.3">
      <c r="A119" s="12"/>
      <c r="B119" s="12"/>
      <c r="C119" s="12"/>
    </row>
    <row r="120" spans="1:3" x14ac:dyDescent="0.3">
      <c r="A120" s="12"/>
      <c r="B120" s="12"/>
      <c r="C120" s="12"/>
    </row>
    <row r="121" spans="1:3" x14ac:dyDescent="0.3">
      <c r="A121" s="12"/>
      <c r="B121" s="12"/>
      <c r="C121" s="12"/>
    </row>
    <row r="122" spans="1:3" x14ac:dyDescent="0.3">
      <c r="A122" s="12"/>
      <c r="B122" s="12"/>
      <c r="C122" s="12"/>
    </row>
    <row r="123" spans="1:3" x14ac:dyDescent="0.3">
      <c r="A123" s="12"/>
      <c r="B123" s="12"/>
      <c r="C123" s="12"/>
    </row>
    <row r="124" spans="1:3" x14ac:dyDescent="0.3">
      <c r="A124" s="12"/>
      <c r="B124" s="12"/>
      <c r="C124" s="12"/>
    </row>
    <row r="125" spans="1:3" x14ac:dyDescent="0.3">
      <c r="A125" s="12"/>
      <c r="B125" s="12"/>
      <c r="C125" s="12"/>
    </row>
    <row r="126" spans="1:3" x14ac:dyDescent="0.3">
      <c r="A126" s="12"/>
      <c r="B126" s="12"/>
      <c r="C126" s="12"/>
    </row>
    <row r="127" spans="1:3" x14ac:dyDescent="0.3">
      <c r="A127" s="12"/>
      <c r="B127" s="12"/>
      <c r="C127" s="12"/>
    </row>
    <row r="128" spans="1:3" x14ac:dyDescent="0.3">
      <c r="A128" s="12"/>
      <c r="B128" s="12"/>
      <c r="C128" s="12"/>
    </row>
    <row r="129" spans="1:3" x14ac:dyDescent="0.3">
      <c r="A129" s="12"/>
      <c r="B129" s="12"/>
      <c r="C129" s="12"/>
    </row>
    <row r="130" spans="1:3" x14ac:dyDescent="0.3">
      <c r="A130" s="12"/>
      <c r="B130" s="12"/>
      <c r="C130" s="12"/>
    </row>
    <row r="131" spans="1:3" x14ac:dyDescent="0.3">
      <c r="A131" s="12"/>
      <c r="B131" s="12"/>
      <c r="C131" s="12"/>
    </row>
    <row r="132" spans="1:3" x14ac:dyDescent="0.3">
      <c r="A132" s="12"/>
      <c r="B132" s="12"/>
      <c r="C132" s="12"/>
    </row>
    <row r="133" spans="1:3" x14ac:dyDescent="0.3">
      <c r="A133" s="12"/>
      <c r="B133" s="12"/>
      <c r="C133" s="12"/>
    </row>
    <row r="134" spans="1:3" x14ac:dyDescent="0.3">
      <c r="A134" s="12"/>
      <c r="B134" s="12"/>
      <c r="C134" s="12"/>
    </row>
    <row r="135" spans="1:3" x14ac:dyDescent="0.3">
      <c r="A135" s="12"/>
      <c r="B135" s="12"/>
      <c r="C135" s="12"/>
    </row>
    <row r="136" spans="1:3" x14ac:dyDescent="0.3">
      <c r="A136" s="12"/>
      <c r="B136" s="12"/>
      <c r="C136" s="12"/>
    </row>
    <row r="137" spans="1:3" x14ac:dyDescent="0.3">
      <c r="A137" s="12"/>
      <c r="B137" s="12"/>
      <c r="C137" s="12"/>
    </row>
    <row r="138" spans="1:3" x14ac:dyDescent="0.3">
      <c r="A138" s="12"/>
      <c r="B138" s="12"/>
      <c r="C138" s="12"/>
    </row>
    <row r="139" spans="1:3" x14ac:dyDescent="0.3">
      <c r="A139" s="12"/>
      <c r="B139" s="12"/>
      <c r="C139" s="12"/>
    </row>
    <row r="140" spans="1:3" x14ac:dyDescent="0.3">
      <c r="A140" s="12"/>
      <c r="B140" s="12"/>
      <c r="C140" s="12"/>
    </row>
    <row r="141" spans="1:3" x14ac:dyDescent="0.3">
      <c r="A141" s="12"/>
      <c r="B141" s="12"/>
      <c r="C141" s="12"/>
    </row>
    <row r="142" spans="1:3" x14ac:dyDescent="0.3">
      <c r="A142" s="12"/>
      <c r="B142" s="12"/>
      <c r="C142" s="12"/>
    </row>
    <row r="143" spans="1:3" x14ac:dyDescent="0.3">
      <c r="A143" s="12"/>
      <c r="B143" s="12"/>
      <c r="C143" s="12"/>
    </row>
    <row r="144" spans="1:3" x14ac:dyDescent="0.3">
      <c r="A144" s="12"/>
      <c r="B144" s="12"/>
      <c r="C144" s="12"/>
    </row>
    <row r="145" spans="1:3" x14ac:dyDescent="0.3">
      <c r="A145" s="12"/>
      <c r="B145" s="12"/>
      <c r="C145" s="12"/>
    </row>
    <row r="146" spans="1:3" x14ac:dyDescent="0.3">
      <c r="A146" s="12"/>
      <c r="B146" s="12"/>
      <c r="C146" s="12"/>
    </row>
  </sheetData>
  <mergeCells count="51">
    <mergeCell ref="A71:E71"/>
    <mergeCell ref="A72:A73"/>
    <mergeCell ref="C72:E72"/>
    <mergeCell ref="C73:E73"/>
    <mergeCell ref="A76:B77"/>
    <mergeCell ref="A64:A65"/>
    <mergeCell ref="C64:E64"/>
    <mergeCell ref="C65:E65"/>
    <mergeCell ref="A68:A69"/>
    <mergeCell ref="C68:E68"/>
    <mergeCell ref="C69:E69"/>
    <mergeCell ref="A55:A56"/>
    <mergeCell ref="C55:E55"/>
    <mergeCell ref="C56:E56"/>
    <mergeCell ref="A59:E59"/>
    <mergeCell ref="A60:A61"/>
    <mergeCell ref="C60:E60"/>
    <mergeCell ref="C61:E61"/>
    <mergeCell ref="C54:E54"/>
    <mergeCell ref="C34:E34"/>
    <mergeCell ref="A35:A36"/>
    <mergeCell ref="C35:E35"/>
    <mergeCell ref="C36:E36"/>
    <mergeCell ref="C41:E41"/>
    <mergeCell ref="A42:A43"/>
    <mergeCell ref="C42:E42"/>
    <mergeCell ref="C43:E43"/>
    <mergeCell ref="A47:E47"/>
    <mergeCell ref="C48:E48"/>
    <mergeCell ref="A49:A50"/>
    <mergeCell ref="C49:E49"/>
    <mergeCell ref="C50:E50"/>
    <mergeCell ref="A21:A22"/>
    <mergeCell ref="C21:E21"/>
    <mergeCell ref="C22:E22"/>
    <mergeCell ref="C27:E27"/>
    <mergeCell ref="A28:A29"/>
    <mergeCell ref="C28:E28"/>
    <mergeCell ref="C29:E29"/>
    <mergeCell ref="C20:E20"/>
    <mergeCell ref="A2:E4"/>
    <mergeCell ref="C6:E6"/>
    <mergeCell ref="A7:A8"/>
    <mergeCell ref="C7:E7"/>
    <mergeCell ref="C8:E8"/>
    <mergeCell ref="A9:C9"/>
    <mergeCell ref="C13:E13"/>
    <mergeCell ref="A14:A15"/>
    <mergeCell ref="C14:E14"/>
    <mergeCell ref="C15:E15"/>
    <mergeCell ref="A16:C1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796D-F3D2-468E-89B8-239D66472C35}">
  <dimension ref="A2:E146"/>
  <sheetViews>
    <sheetView workbookViewId="0">
      <selection activeCell="G13" sqref="G13"/>
    </sheetView>
  </sheetViews>
  <sheetFormatPr defaultRowHeight="14.4" x14ac:dyDescent="0.3"/>
  <cols>
    <col min="1" max="1" width="11.33203125" style="19" customWidth="1"/>
    <col min="2" max="2" width="38.5546875" style="19" customWidth="1"/>
    <col min="3" max="3" width="20" style="19" customWidth="1"/>
    <col min="4" max="4" width="11.88671875" style="19" customWidth="1"/>
    <col min="5" max="5" width="19.5546875" style="19" bestFit="1" customWidth="1"/>
    <col min="6" max="16384" width="8.88671875" style="19"/>
  </cols>
  <sheetData>
    <row r="2" spans="1:5" x14ac:dyDescent="0.3">
      <c r="A2" s="56" t="s">
        <v>35</v>
      </c>
      <c r="B2" s="56"/>
      <c r="C2" s="56"/>
      <c r="D2" s="56"/>
      <c r="E2" s="56"/>
    </row>
    <row r="3" spans="1:5" x14ac:dyDescent="0.3">
      <c r="A3" s="56"/>
      <c r="B3" s="56"/>
      <c r="C3" s="56"/>
      <c r="D3" s="56"/>
      <c r="E3" s="56"/>
    </row>
    <row r="4" spans="1:5" ht="41.4" customHeight="1" x14ac:dyDescent="0.3">
      <c r="A4" s="56"/>
      <c r="B4" s="56"/>
      <c r="C4" s="56"/>
      <c r="D4" s="56"/>
      <c r="E4" s="56"/>
    </row>
    <row r="6" spans="1:5" x14ac:dyDescent="0.3">
      <c r="A6" s="24"/>
      <c r="B6" s="24" t="s">
        <v>6</v>
      </c>
      <c r="C6" s="55" t="s">
        <v>5</v>
      </c>
      <c r="D6" s="55"/>
      <c r="E6" s="55"/>
    </row>
    <row r="7" spans="1:5" x14ac:dyDescent="0.3">
      <c r="A7" s="57" t="s">
        <v>14</v>
      </c>
      <c r="B7" s="5" t="s">
        <v>16</v>
      </c>
      <c r="C7" s="58"/>
      <c r="D7" s="58"/>
      <c r="E7" s="58"/>
    </row>
    <row r="8" spans="1:5" ht="216.6" customHeight="1" x14ac:dyDescent="0.3">
      <c r="A8" s="57"/>
      <c r="B8" s="5" t="s">
        <v>15</v>
      </c>
      <c r="C8" s="59"/>
      <c r="D8" s="59"/>
      <c r="E8" s="59"/>
    </row>
    <row r="9" spans="1:5" x14ac:dyDescent="0.3">
      <c r="A9" s="60"/>
      <c r="B9" s="61"/>
      <c r="C9" s="61"/>
    </row>
    <row r="10" spans="1:5" ht="27.6" x14ac:dyDescent="0.3">
      <c r="A10" s="24" t="s">
        <v>4</v>
      </c>
      <c r="B10" s="24" t="s">
        <v>3</v>
      </c>
      <c r="C10" s="4" t="s">
        <v>2</v>
      </c>
      <c r="D10" s="24" t="s">
        <v>0</v>
      </c>
      <c r="E10" s="4" t="s">
        <v>1</v>
      </c>
    </row>
    <row r="11" spans="1:5" x14ac:dyDescent="0.3">
      <c r="A11" s="2"/>
      <c r="B11" s="8">
        <v>166.33</v>
      </c>
      <c r="C11" s="9">
        <f>A11*B11</f>
        <v>0</v>
      </c>
      <c r="D11" s="9">
        <f>E11-C11</f>
        <v>0</v>
      </c>
      <c r="E11" s="9">
        <f>C11*1.2</f>
        <v>0</v>
      </c>
    </row>
    <row r="12" spans="1:5" x14ac:dyDescent="0.3">
      <c r="A12" s="6"/>
      <c r="B12" s="7"/>
      <c r="C12" s="3"/>
    </row>
    <row r="13" spans="1:5" x14ac:dyDescent="0.3">
      <c r="A13" s="24"/>
      <c r="B13" s="24" t="s">
        <v>6</v>
      </c>
      <c r="C13" s="55" t="s">
        <v>5</v>
      </c>
      <c r="D13" s="55"/>
      <c r="E13" s="55"/>
    </row>
    <row r="14" spans="1:5" x14ac:dyDescent="0.3">
      <c r="A14" s="57" t="s">
        <v>17</v>
      </c>
      <c r="B14" s="5" t="s">
        <v>18</v>
      </c>
      <c r="C14" s="58"/>
      <c r="D14" s="58"/>
      <c r="E14" s="58"/>
    </row>
    <row r="15" spans="1:5" ht="198.6" customHeight="1" x14ac:dyDescent="0.3">
      <c r="A15" s="57"/>
      <c r="B15" s="5" t="s">
        <v>15</v>
      </c>
      <c r="C15" s="59"/>
      <c r="D15" s="59"/>
      <c r="E15" s="59"/>
    </row>
    <row r="16" spans="1:5" x14ac:dyDescent="0.3">
      <c r="A16" s="60"/>
      <c r="B16" s="61"/>
      <c r="C16" s="61"/>
    </row>
    <row r="17" spans="1:5" ht="27.6" x14ac:dyDescent="0.3">
      <c r="A17" s="24" t="s">
        <v>4</v>
      </c>
      <c r="B17" s="24" t="s">
        <v>3</v>
      </c>
      <c r="C17" s="4" t="s">
        <v>2</v>
      </c>
      <c r="D17" s="24" t="s">
        <v>0</v>
      </c>
      <c r="E17" s="4" t="s">
        <v>1</v>
      </c>
    </row>
    <row r="18" spans="1:5" x14ac:dyDescent="0.3">
      <c r="A18" s="2"/>
      <c r="B18" s="10">
        <v>109.42</v>
      </c>
      <c r="C18" s="11">
        <f>A18*B18</f>
        <v>0</v>
      </c>
      <c r="D18" s="11">
        <f>E18-C18</f>
        <v>0</v>
      </c>
      <c r="E18" s="11">
        <f>C18*1.2</f>
        <v>0</v>
      </c>
    </row>
    <row r="19" spans="1:5" x14ac:dyDescent="0.3">
      <c r="A19" s="1"/>
      <c r="C19" s="3"/>
      <c r="D19" s="3"/>
      <c r="E19" s="3"/>
    </row>
    <row r="20" spans="1:5" x14ac:dyDescent="0.3">
      <c r="A20" s="24"/>
      <c r="B20" s="24" t="s">
        <v>6</v>
      </c>
      <c r="C20" s="55" t="s">
        <v>5</v>
      </c>
      <c r="D20" s="55"/>
      <c r="E20" s="55"/>
    </row>
    <row r="21" spans="1:5" x14ac:dyDescent="0.3">
      <c r="A21" s="57" t="s">
        <v>19</v>
      </c>
      <c r="B21" s="5" t="s">
        <v>18</v>
      </c>
      <c r="C21" s="58"/>
      <c r="D21" s="58"/>
      <c r="E21" s="58"/>
    </row>
    <row r="22" spans="1:5" ht="175.8" customHeight="1" x14ac:dyDescent="0.3">
      <c r="A22" s="57"/>
      <c r="B22" s="5" t="s">
        <v>15</v>
      </c>
      <c r="C22" s="59"/>
      <c r="D22" s="59"/>
      <c r="E22" s="59"/>
    </row>
    <row r="23" spans="1:5" x14ac:dyDescent="0.3">
      <c r="A23" s="1"/>
      <c r="C23" s="3"/>
      <c r="D23" s="3"/>
      <c r="E23" s="3"/>
    </row>
    <row r="24" spans="1:5" ht="27.6" x14ac:dyDescent="0.3">
      <c r="A24" s="24" t="s">
        <v>4</v>
      </c>
      <c r="B24" s="24" t="s">
        <v>3</v>
      </c>
      <c r="C24" s="4" t="s">
        <v>2</v>
      </c>
      <c r="D24" s="24" t="s">
        <v>0</v>
      </c>
      <c r="E24" s="4" t="s">
        <v>1</v>
      </c>
    </row>
    <row r="25" spans="1:5" x14ac:dyDescent="0.3">
      <c r="A25" s="2"/>
      <c r="B25" s="10">
        <v>73.92</v>
      </c>
      <c r="C25" s="11">
        <f>A25*B25</f>
        <v>0</v>
      </c>
      <c r="D25" s="11">
        <f>E25-C25</f>
        <v>0</v>
      </c>
      <c r="E25" s="11">
        <f>C25*1.2</f>
        <v>0</v>
      </c>
    </row>
    <row r="27" spans="1:5" x14ac:dyDescent="0.3">
      <c r="A27" s="24"/>
      <c r="B27" s="24" t="s">
        <v>6</v>
      </c>
      <c r="C27" s="55" t="s">
        <v>5</v>
      </c>
      <c r="D27" s="55"/>
      <c r="E27" s="55"/>
    </row>
    <row r="28" spans="1:5" x14ac:dyDescent="0.3">
      <c r="A28" s="57" t="s">
        <v>19</v>
      </c>
      <c r="B28" s="5" t="s">
        <v>20</v>
      </c>
      <c r="C28" s="58"/>
      <c r="D28" s="58"/>
      <c r="E28" s="58"/>
    </row>
    <row r="29" spans="1:5" ht="175.8" customHeight="1" x14ac:dyDescent="0.3">
      <c r="A29" s="57"/>
      <c r="B29" s="5" t="s">
        <v>15</v>
      </c>
      <c r="C29" s="59"/>
      <c r="D29" s="59"/>
      <c r="E29" s="59"/>
    </row>
    <row r="30" spans="1:5" x14ac:dyDescent="0.3">
      <c r="A30" s="1"/>
      <c r="C30" s="3"/>
      <c r="D30" s="3"/>
      <c r="E30" s="3"/>
    </row>
    <row r="31" spans="1:5" ht="27.6" x14ac:dyDescent="0.3">
      <c r="A31" s="24" t="s">
        <v>4</v>
      </c>
      <c r="B31" s="24" t="s">
        <v>3</v>
      </c>
      <c r="C31" s="4" t="s">
        <v>2</v>
      </c>
      <c r="D31" s="24" t="s">
        <v>0</v>
      </c>
      <c r="E31" s="4" t="s">
        <v>1</v>
      </c>
    </row>
    <row r="32" spans="1:5" x14ac:dyDescent="0.3">
      <c r="A32" s="2"/>
      <c r="B32" s="10">
        <v>58.46</v>
      </c>
      <c r="C32" s="11">
        <f>A32*B32</f>
        <v>0</v>
      </c>
      <c r="D32" s="11">
        <f>E32-C32</f>
        <v>0</v>
      </c>
      <c r="E32" s="11">
        <f>C32*1.2</f>
        <v>0</v>
      </c>
    </row>
    <row r="33" spans="1:5" x14ac:dyDescent="0.3">
      <c r="A33" s="2"/>
      <c r="B33" s="10"/>
      <c r="C33" s="11"/>
      <c r="D33" s="11"/>
      <c r="E33" s="11"/>
    </row>
    <row r="34" spans="1:5" x14ac:dyDescent="0.3">
      <c r="A34" s="24"/>
      <c r="B34" s="24" t="s">
        <v>6</v>
      </c>
      <c r="C34" s="55" t="s">
        <v>5</v>
      </c>
      <c r="D34" s="55"/>
      <c r="E34" s="55"/>
    </row>
    <row r="35" spans="1:5" x14ac:dyDescent="0.3">
      <c r="A35" s="57" t="s">
        <v>19</v>
      </c>
      <c r="B35" s="5" t="s">
        <v>21</v>
      </c>
      <c r="C35" s="58"/>
      <c r="D35" s="58"/>
      <c r="E35" s="58"/>
    </row>
    <row r="36" spans="1:5" ht="175.8" customHeight="1" x14ac:dyDescent="0.3">
      <c r="A36" s="57"/>
      <c r="B36" s="5" t="s">
        <v>15</v>
      </c>
      <c r="C36" s="59"/>
      <c r="D36" s="59"/>
      <c r="E36" s="59"/>
    </row>
    <row r="37" spans="1:5" x14ac:dyDescent="0.3">
      <c r="A37" s="1"/>
      <c r="C37" s="3"/>
      <c r="D37" s="3"/>
      <c r="E37" s="3"/>
    </row>
    <row r="38" spans="1:5" ht="27.6" x14ac:dyDescent="0.3">
      <c r="A38" s="24" t="s">
        <v>4</v>
      </c>
      <c r="B38" s="24" t="s">
        <v>3</v>
      </c>
      <c r="C38" s="4" t="s">
        <v>2</v>
      </c>
      <c r="D38" s="24" t="s">
        <v>0</v>
      </c>
      <c r="E38" s="4" t="s">
        <v>1</v>
      </c>
    </row>
    <row r="39" spans="1:5" x14ac:dyDescent="0.3">
      <c r="A39" s="2"/>
      <c r="B39" s="10">
        <v>37.17</v>
      </c>
      <c r="C39" s="11">
        <f>A39*B39</f>
        <v>0</v>
      </c>
      <c r="D39" s="11">
        <f>E39-C39</f>
        <v>0</v>
      </c>
      <c r="E39" s="11">
        <f>C39*1.2</f>
        <v>0</v>
      </c>
    </row>
    <row r="40" spans="1:5" x14ac:dyDescent="0.3">
      <c r="A40" s="23"/>
      <c r="B40" s="20"/>
      <c r="C40" s="21"/>
      <c r="D40" s="21"/>
      <c r="E40" s="22"/>
    </row>
    <row r="41" spans="1:5" x14ac:dyDescent="0.3">
      <c r="A41" s="24"/>
      <c r="B41" s="24" t="s">
        <v>6</v>
      </c>
      <c r="C41" s="55" t="s">
        <v>5</v>
      </c>
      <c r="D41" s="55"/>
      <c r="E41" s="55"/>
    </row>
    <row r="42" spans="1:5" x14ac:dyDescent="0.3">
      <c r="A42" s="57" t="s">
        <v>22</v>
      </c>
      <c r="B42" s="5" t="s">
        <v>23</v>
      </c>
      <c r="C42" s="58"/>
      <c r="D42" s="58"/>
      <c r="E42" s="58"/>
    </row>
    <row r="43" spans="1:5" ht="175.8" customHeight="1" x14ac:dyDescent="0.3">
      <c r="A43" s="57"/>
      <c r="B43" s="5" t="s">
        <v>15</v>
      </c>
      <c r="C43" s="59"/>
      <c r="D43" s="59"/>
      <c r="E43" s="59"/>
    </row>
    <row r="44" spans="1:5" x14ac:dyDescent="0.3">
      <c r="A44" s="1"/>
      <c r="C44" s="3"/>
      <c r="D44" s="3"/>
      <c r="E44" s="3"/>
    </row>
    <row r="45" spans="1:5" ht="27.6" x14ac:dyDescent="0.3">
      <c r="A45" s="24" t="s">
        <v>4</v>
      </c>
      <c r="B45" s="24" t="s">
        <v>3</v>
      </c>
      <c r="C45" s="4" t="s">
        <v>2</v>
      </c>
      <c r="D45" s="24" t="s">
        <v>0</v>
      </c>
      <c r="E45" s="4" t="s">
        <v>1</v>
      </c>
    </row>
    <row r="46" spans="1:5" x14ac:dyDescent="0.3">
      <c r="A46" s="2"/>
      <c r="B46" s="10">
        <v>23.17</v>
      </c>
      <c r="C46" s="11">
        <f>A46*B46</f>
        <v>0</v>
      </c>
      <c r="D46" s="11">
        <f>E46-C46</f>
        <v>0</v>
      </c>
      <c r="E46" s="11">
        <f>C46*1.2</f>
        <v>0</v>
      </c>
    </row>
    <row r="47" spans="1:5" x14ac:dyDescent="0.3">
      <c r="A47" s="65"/>
      <c r="B47" s="66"/>
      <c r="C47" s="66"/>
      <c r="D47" s="66"/>
      <c r="E47" s="67"/>
    </row>
    <row r="48" spans="1:5" ht="14.4" customHeight="1" x14ac:dyDescent="0.3">
      <c r="A48" s="24"/>
      <c r="B48" s="24" t="s">
        <v>6</v>
      </c>
      <c r="C48" s="62" t="s">
        <v>5</v>
      </c>
      <c r="D48" s="63"/>
      <c r="E48" s="64"/>
    </row>
    <row r="49" spans="1:5" ht="14.4" customHeight="1" x14ac:dyDescent="0.3">
      <c r="A49" s="68" t="s">
        <v>7</v>
      </c>
      <c r="B49" s="5" t="s">
        <v>25</v>
      </c>
      <c r="C49" s="70"/>
      <c r="D49" s="71"/>
      <c r="E49" s="72"/>
    </row>
    <row r="50" spans="1:5" ht="175.8" customHeight="1" x14ac:dyDescent="0.3">
      <c r="A50" s="69"/>
      <c r="B50" s="5" t="s">
        <v>24</v>
      </c>
      <c r="C50" s="73"/>
      <c r="D50" s="74"/>
      <c r="E50" s="75"/>
    </row>
    <row r="51" spans="1:5" ht="27.6" x14ac:dyDescent="0.3">
      <c r="A51" s="24" t="s">
        <v>4</v>
      </c>
      <c r="B51" s="24" t="s">
        <v>3</v>
      </c>
      <c r="C51" s="4" t="s">
        <v>2</v>
      </c>
      <c r="D51" s="24" t="s">
        <v>0</v>
      </c>
      <c r="E51" s="4" t="s">
        <v>1</v>
      </c>
    </row>
    <row r="52" spans="1:5" x14ac:dyDescent="0.3">
      <c r="A52" s="2"/>
      <c r="B52" s="10">
        <v>156.66999999999999</v>
      </c>
      <c r="C52" s="11">
        <f>A52*B52</f>
        <v>0</v>
      </c>
      <c r="D52" s="11">
        <f>E52-C52</f>
        <v>0</v>
      </c>
      <c r="E52" s="11">
        <f>C52*1.2</f>
        <v>0</v>
      </c>
    </row>
    <row r="53" spans="1:5" x14ac:dyDescent="0.3">
      <c r="A53" s="23"/>
      <c r="B53" s="20"/>
      <c r="C53" s="21"/>
      <c r="D53" s="21"/>
      <c r="E53" s="22"/>
    </row>
    <row r="54" spans="1:5" ht="14.4" customHeight="1" x14ac:dyDescent="0.3">
      <c r="A54" s="24"/>
      <c r="B54" s="24" t="s">
        <v>6</v>
      </c>
      <c r="C54" s="62" t="s">
        <v>5</v>
      </c>
      <c r="D54" s="63"/>
      <c r="E54" s="64"/>
    </row>
    <row r="55" spans="1:5" ht="14.4" customHeight="1" x14ac:dyDescent="0.3">
      <c r="A55" s="68" t="s">
        <v>26</v>
      </c>
      <c r="B55" s="5" t="s">
        <v>28</v>
      </c>
      <c r="C55" s="70"/>
      <c r="D55" s="71"/>
      <c r="E55" s="72"/>
    </row>
    <row r="56" spans="1:5" ht="175.8" customHeight="1" x14ac:dyDescent="0.3">
      <c r="A56" s="69"/>
      <c r="B56" s="5" t="s">
        <v>27</v>
      </c>
      <c r="C56" s="73"/>
      <c r="D56" s="74"/>
      <c r="E56" s="75"/>
    </row>
    <row r="57" spans="1:5" ht="27.6" x14ac:dyDescent="0.3">
      <c r="A57" s="24" t="s">
        <v>4</v>
      </c>
      <c r="B57" s="24" t="s">
        <v>3</v>
      </c>
      <c r="C57" s="4" t="s">
        <v>2</v>
      </c>
      <c r="D57" s="24" t="s">
        <v>0</v>
      </c>
      <c r="E57" s="4" t="s">
        <v>1</v>
      </c>
    </row>
    <row r="58" spans="1:5" x14ac:dyDescent="0.3">
      <c r="A58" s="2"/>
      <c r="B58" s="10">
        <v>105</v>
      </c>
      <c r="C58" s="11">
        <f>A58*B58</f>
        <v>0</v>
      </c>
      <c r="D58" s="11">
        <f>E58-C58</f>
        <v>0</v>
      </c>
      <c r="E58" s="11">
        <f>C58*1.2</f>
        <v>0</v>
      </c>
    </row>
    <row r="59" spans="1:5" x14ac:dyDescent="0.3">
      <c r="A59" s="65"/>
      <c r="B59" s="66"/>
      <c r="C59" s="66"/>
      <c r="D59" s="66"/>
      <c r="E59" s="67"/>
    </row>
    <row r="60" spans="1:5" x14ac:dyDescent="0.3">
      <c r="A60" s="57" t="s">
        <v>29</v>
      </c>
      <c r="B60" s="5" t="s">
        <v>30</v>
      </c>
      <c r="C60" s="58"/>
      <c r="D60" s="58"/>
      <c r="E60" s="58"/>
    </row>
    <row r="61" spans="1:5" ht="175.8" customHeight="1" x14ac:dyDescent="0.3">
      <c r="A61" s="57"/>
      <c r="B61" s="5" t="s">
        <v>27</v>
      </c>
      <c r="C61" s="59"/>
      <c r="D61" s="59"/>
      <c r="E61" s="59"/>
    </row>
    <row r="62" spans="1:5" x14ac:dyDescent="0.3">
      <c r="A62" s="2"/>
      <c r="B62" s="10">
        <v>70.33</v>
      </c>
      <c r="C62" s="11">
        <f>A62*B62</f>
        <v>0</v>
      </c>
      <c r="D62" s="11">
        <f>E62-C62</f>
        <v>0</v>
      </c>
      <c r="E62" s="11">
        <f>C62*1.2</f>
        <v>0</v>
      </c>
    </row>
    <row r="63" spans="1:5" x14ac:dyDescent="0.3">
      <c r="A63" s="23"/>
      <c r="B63" s="20"/>
      <c r="C63" s="21"/>
      <c r="D63" s="21"/>
      <c r="E63" s="22"/>
    </row>
    <row r="64" spans="1:5" x14ac:dyDescent="0.3">
      <c r="A64" s="57" t="s">
        <v>31</v>
      </c>
      <c r="B64" s="5" t="s">
        <v>32</v>
      </c>
      <c r="C64" s="58"/>
      <c r="D64" s="58"/>
      <c r="E64" s="58"/>
    </row>
    <row r="65" spans="1:5" ht="175.8" customHeight="1" x14ac:dyDescent="0.3">
      <c r="A65" s="57"/>
      <c r="B65" s="5" t="s">
        <v>27</v>
      </c>
      <c r="C65" s="59"/>
      <c r="D65" s="59"/>
      <c r="E65" s="59"/>
    </row>
    <row r="66" spans="1:5" x14ac:dyDescent="0.3">
      <c r="A66" s="2"/>
      <c r="B66" s="10">
        <v>39.5</v>
      </c>
      <c r="C66" s="11">
        <f>A66*B66</f>
        <v>0</v>
      </c>
      <c r="D66" s="11">
        <f>E66-C66</f>
        <v>0</v>
      </c>
      <c r="E66" s="11">
        <f>C66*1.2</f>
        <v>0</v>
      </c>
    </row>
    <row r="67" spans="1:5" x14ac:dyDescent="0.3">
      <c r="A67" s="23"/>
      <c r="B67" s="20"/>
      <c r="C67" s="21"/>
      <c r="D67" s="21"/>
      <c r="E67" s="22"/>
    </row>
    <row r="68" spans="1:5" x14ac:dyDescent="0.3">
      <c r="A68" s="57" t="s">
        <v>33</v>
      </c>
      <c r="B68" s="5" t="s">
        <v>34</v>
      </c>
      <c r="C68" s="58"/>
      <c r="D68" s="58"/>
      <c r="E68" s="58"/>
    </row>
    <row r="69" spans="1:5" ht="175.8" customHeight="1" x14ac:dyDescent="0.3">
      <c r="A69" s="57"/>
      <c r="B69" s="5" t="s">
        <v>27</v>
      </c>
      <c r="C69" s="59"/>
      <c r="D69" s="59"/>
      <c r="E69" s="59"/>
    </row>
    <row r="70" spans="1:5" x14ac:dyDescent="0.3">
      <c r="A70" s="2"/>
      <c r="B70" s="10">
        <v>107.42</v>
      </c>
      <c r="C70" s="11">
        <f>A70*B70</f>
        <v>0</v>
      </c>
      <c r="D70" s="11">
        <f>E70-C70</f>
        <v>0</v>
      </c>
      <c r="E70" s="11">
        <f>C70*1.2</f>
        <v>0</v>
      </c>
    </row>
    <row r="71" spans="1:5" x14ac:dyDescent="0.3">
      <c r="A71" s="65"/>
      <c r="B71" s="66"/>
      <c r="C71" s="66"/>
      <c r="D71" s="66"/>
      <c r="E71" s="67"/>
    </row>
    <row r="72" spans="1:5" ht="27.6" x14ac:dyDescent="0.3">
      <c r="A72" s="57" t="s">
        <v>8</v>
      </c>
      <c r="B72" s="5" t="s">
        <v>9</v>
      </c>
      <c r="C72" s="58"/>
      <c r="D72" s="58"/>
      <c r="E72" s="58"/>
    </row>
    <row r="73" spans="1:5" ht="175.8" customHeight="1" x14ac:dyDescent="0.3">
      <c r="A73" s="57"/>
      <c r="B73" s="5" t="s">
        <v>10</v>
      </c>
      <c r="C73" s="59"/>
      <c r="D73" s="59"/>
      <c r="E73" s="59"/>
    </row>
    <row r="74" spans="1:5" x14ac:dyDescent="0.3">
      <c r="A74" s="2"/>
      <c r="B74" s="10">
        <v>100</v>
      </c>
      <c r="C74" s="11">
        <f>A74*B74</f>
        <v>0</v>
      </c>
      <c r="D74" s="11">
        <f>E74-C74</f>
        <v>0</v>
      </c>
      <c r="E74" s="11">
        <f>C74*1.2</f>
        <v>0</v>
      </c>
    </row>
    <row r="76" spans="1:5" ht="27.6" x14ac:dyDescent="0.3">
      <c r="A76" s="76" t="s">
        <v>11</v>
      </c>
      <c r="B76" s="77"/>
      <c r="C76" s="24" t="s">
        <v>12</v>
      </c>
      <c r="D76" s="24" t="s">
        <v>0</v>
      </c>
      <c r="E76" s="24" t="s">
        <v>13</v>
      </c>
    </row>
    <row r="77" spans="1:5" x14ac:dyDescent="0.3">
      <c r="A77" s="78"/>
      <c r="B77" s="79"/>
      <c r="C77" s="15">
        <f>C11+C18+C25+C52+C62+C74</f>
        <v>0</v>
      </c>
      <c r="D77" s="16">
        <f>E77-C77</f>
        <v>0</v>
      </c>
      <c r="E77" s="16">
        <f>C77*1.2</f>
        <v>0</v>
      </c>
    </row>
    <row r="93" spans="1:3" x14ac:dyDescent="0.3">
      <c r="A93" s="13"/>
      <c r="B93" s="13"/>
      <c r="C93" s="13"/>
    </row>
    <row r="94" spans="1:3" x14ac:dyDescent="0.3">
      <c r="A94" s="12"/>
      <c r="B94" s="12"/>
      <c r="C94" s="12"/>
    </row>
    <row r="95" spans="1:3" x14ac:dyDescent="0.3">
      <c r="A95" s="12"/>
      <c r="B95" s="12"/>
      <c r="C95" s="12"/>
    </row>
    <row r="96" spans="1:3" x14ac:dyDescent="0.3">
      <c r="A96" s="12"/>
      <c r="B96" s="12"/>
      <c r="C96" s="12"/>
    </row>
    <row r="97" spans="1:3" x14ac:dyDescent="0.3">
      <c r="A97" s="14"/>
      <c r="B97" s="12"/>
      <c r="C97" s="12"/>
    </row>
    <row r="98" spans="1:3" x14ac:dyDescent="0.3">
      <c r="A98" s="12"/>
      <c r="B98" s="12"/>
      <c r="C98" s="12"/>
    </row>
    <row r="99" spans="1:3" x14ac:dyDescent="0.3">
      <c r="A99" s="12"/>
      <c r="B99" s="14"/>
      <c r="C99" s="12"/>
    </row>
    <row r="100" spans="1:3" x14ac:dyDescent="0.3">
      <c r="A100" s="14"/>
      <c r="B100" s="12"/>
      <c r="C100" s="12"/>
    </row>
    <row r="101" spans="1:3" x14ac:dyDescent="0.3">
      <c r="A101" s="12"/>
      <c r="B101" s="12"/>
      <c r="C101" s="12"/>
    </row>
    <row r="102" spans="1:3" x14ac:dyDescent="0.3">
      <c r="A102" s="12"/>
      <c r="B102" s="14"/>
      <c r="C102" s="12"/>
    </row>
    <row r="103" spans="1:3" x14ac:dyDescent="0.3">
      <c r="A103" s="14"/>
      <c r="B103" s="12"/>
      <c r="C103" s="12"/>
    </row>
    <row r="104" spans="1:3" x14ac:dyDescent="0.3">
      <c r="A104" s="12"/>
      <c r="B104" s="12"/>
      <c r="C104" s="12"/>
    </row>
    <row r="105" spans="1:3" x14ac:dyDescent="0.3">
      <c r="A105" s="14"/>
      <c r="B105" s="12"/>
      <c r="C105" s="12"/>
    </row>
    <row r="106" spans="1:3" x14ac:dyDescent="0.3">
      <c r="A106" s="12"/>
      <c r="B106" s="12"/>
      <c r="C106" s="12"/>
    </row>
    <row r="107" spans="1:3" x14ac:dyDescent="0.3">
      <c r="A107" s="12"/>
      <c r="B107" s="14"/>
      <c r="C107" s="12"/>
    </row>
    <row r="108" spans="1:3" x14ac:dyDescent="0.3">
      <c r="A108" s="14"/>
      <c r="B108" s="14"/>
      <c r="C108" s="12"/>
    </row>
    <row r="109" spans="1:3" x14ac:dyDescent="0.3">
      <c r="A109" s="12"/>
      <c r="B109" s="14"/>
      <c r="C109" s="12"/>
    </row>
    <row r="110" spans="1:3" x14ac:dyDescent="0.3">
      <c r="A110" s="12"/>
      <c r="B110" s="12"/>
      <c r="C110" s="12"/>
    </row>
    <row r="111" spans="1:3" x14ac:dyDescent="0.3">
      <c r="A111" s="14"/>
      <c r="B111" s="12"/>
      <c r="C111" s="12"/>
    </row>
    <row r="112" spans="1:3" x14ac:dyDescent="0.3">
      <c r="A112" s="12"/>
      <c r="B112" s="12"/>
      <c r="C112" s="12"/>
    </row>
    <row r="113" spans="1:3" x14ac:dyDescent="0.3">
      <c r="A113" s="12"/>
      <c r="B113" s="12"/>
      <c r="C113" s="12"/>
    </row>
    <row r="114" spans="1:3" x14ac:dyDescent="0.3">
      <c r="A114" s="12"/>
      <c r="B114" s="12"/>
      <c r="C114" s="12"/>
    </row>
    <row r="115" spans="1:3" x14ac:dyDescent="0.3">
      <c r="A115" s="12"/>
      <c r="B115" s="12"/>
      <c r="C115" s="12"/>
    </row>
    <row r="116" spans="1:3" x14ac:dyDescent="0.3">
      <c r="A116" s="12"/>
      <c r="B116" s="12"/>
      <c r="C116" s="12"/>
    </row>
    <row r="117" spans="1:3" x14ac:dyDescent="0.3">
      <c r="A117" s="12"/>
      <c r="B117" s="12"/>
      <c r="C117" s="12"/>
    </row>
    <row r="118" spans="1:3" x14ac:dyDescent="0.3">
      <c r="A118" s="12"/>
      <c r="B118" s="12"/>
      <c r="C118" s="12"/>
    </row>
    <row r="119" spans="1:3" x14ac:dyDescent="0.3">
      <c r="A119" s="12"/>
      <c r="B119" s="12"/>
      <c r="C119" s="12"/>
    </row>
    <row r="120" spans="1:3" x14ac:dyDescent="0.3">
      <c r="A120" s="12"/>
      <c r="B120" s="12"/>
      <c r="C120" s="12"/>
    </row>
    <row r="121" spans="1:3" x14ac:dyDescent="0.3">
      <c r="A121" s="12"/>
      <c r="B121" s="12"/>
      <c r="C121" s="12"/>
    </row>
    <row r="122" spans="1:3" x14ac:dyDescent="0.3">
      <c r="A122" s="12"/>
      <c r="B122" s="12"/>
      <c r="C122" s="12"/>
    </row>
    <row r="123" spans="1:3" x14ac:dyDescent="0.3">
      <c r="A123" s="12"/>
      <c r="B123" s="12"/>
      <c r="C123" s="12"/>
    </row>
    <row r="124" spans="1:3" x14ac:dyDescent="0.3">
      <c r="A124" s="12"/>
      <c r="B124" s="12"/>
      <c r="C124" s="12"/>
    </row>
    <row r="125" spans="1:3" x14ac:dyDescent="0.3">
      <c r="A125" s="12"/>
      <c r="B125" s="12"/>
      <c r="C125" s="12"/>
    </row>
    <row r="126" spans="1:3" x14ac:dyDescent="0.3">
      <c r="A126" s="12"/>
      <c r="B126" s="12"/>
      <c r="C126" s="12"/>
    </row>
    <row r="127" spans="1:3" x14ac:dyDescent="0.3">
      <c r="A127" s="12"/>
      <c r="B127" s="12"/>
      <c r="C127" s="12"/>
    </row>
    <row r="128" spans="1:3" x14ac:dyDescent="0.3">
      <c r="A128" s="12"/>
      <c r="B128" s="12"/>
      <c r="C128" s="12"/>
    </row>
    <row r="129" spans="1:3" x14ac:dyDescent="0.3">
      <c r="A129" s="12"/>
      <c r="B129" s="12"/>
      <c r="C129" s="12"/>
    </row>
    <row r="130" spans="1:3" x14ac:dyDescent="0.3">
      <c r="A130" s="12"/>
      <c r="B130" s="12"/>
      <c r="C130" s="12"/>
    </row>
    <row r="131" spans="1:3" x14ac:dyDescent="0.3">
      <c r="A131" s="12"/>
      <c r="B131" s="12"/>
      <c r="C131" s="12"/>
    </row>
    <row r="132" spans="1:3" x14ac:dyDescent="0.3">
      <c r="A132" s="12"/>
      <c r="B132" s="12"/>
      <c r="C132" s="12"/>
    </row>
    <row r="133" spans="1:3" x14ac:dyDescent="0.3">
      <c r="A133" s="12"/>
      <c r="B133" s="12"/>
      <c r="C133" s="12"/>
    </row>
    <row r="134" spans="1:3" x14ac:dyDescent="0.3">
      <c r="A134" s="12"/>
      <c r="B134" s="12"/>
      <c r="C134" s="12"/>
    </row>
    <row r="135" spans="1:3" x14ac:dyDescent="0.3">
      <c r="A135" s="12"/>
      <c r="B135" s="12"/>
      <c r="C135" s="12"/>
    </row>
    <row r="136" spans="1:3" x14ac:dyDescent="0.3">
      <c r="A136" s="12"/>
      <c r="B136" s="12"/>
      <c r="C136" s="12"/>
    </row>
    <row r="137" spans="1:3" x14ac:dyDescent="0.3">
      <c r="A137" s="12"/>
      <c r="B137" s="12"/>
      <c r="C137" s="12"/>
    </row>
    <row r="138" spans="1:3" x14ac:dyDescent="0.3">
      <c r="A138" s="12"/>
      <c r="B138" s="12"/>
      <c r="C138" s="12"/>
    </row>
    <row r="139" spans="1:3" x14ac:dyDescent="0.3">
      <c r="A139" s="12"/>
      <c r="B139" s="12"/>
      <c r="C139" s="12"/>
    </row>
    <row r="140" spans="1:3" x14ac:dyDescent="0.3">
      <c r="A140" s="12"/>
      <c r="B140" s="12"/>
      <c r="C140" s="12"/>
    </row>
    <row r="141" spans="1:3" x14ac:dyDescent="0.3">
      <c r="A141" s="12"/>
      <c r="B141" s="12"/>
      <c r="C141" s="12"/>
    </row>
    <row r="142" spans="1:3" x14ac:dyDescent="0.3">
      <c r="A142" s="12"/>
      <c r="B142" s="12"/>
      <c r="C142" s="12"/>
    </row>
    <row r="143" spans="1:3" x14ac:dyDescent="0.3">
      <c r="A143" s="12"/>
      <c r="B143" s="12"/>
      <c r="C143" s="12"/>
    </row>
    <row r="144" spans="1:3" x14ac:dyDescent="0.3">
      <c r="A144" s="12"/>
      <c r="B144" s="12"/>
      <c r="C144" s="12"/>
    </row>
    <row r="145" spans="1:3" x14ac:dyDescent="0.3">
      <c r="A145" s="12"/>
      <c r="B145" s="12"/>
      <c r="C145" s="12"/>
    </row>
    <row r="146" spans="1:3" x14ac:dyDescent="0.3">
      <c r="A146" s="12"/>
      <c r="B146" s="12"/>
      <c r="C146" s="12"/>
    </row>
  </sheetData>
  <mergeCells count="51">
    <mergeCell ref="A71:E71"/>
    <mergeCell ref="A72:A73"/>
    <mergeCell ref="C72:E72"/>
    <mergeCell ref="C73:E73"/>
    <mergeCell ref="A76:B77"/>
    <mergeCell ref="A64:A65"/>
    <mergeCell ref="C64:E64"/>
    <mergeCell ref="C65:E65"/>
    <mergeCell ref="A68:A69"/>
    <mergeCell ref="C68:E68"/>
    <mergeCell ref="C69:E69"/>
    <mergeCell ref="A55:A56"/>
    <mergeCell ref="C55:E55"/>
    <mergeCell ref="C56:E56"/>
    <mergeCell ref="A59:E59"/>
    <mergeCell ref="A60:A61"/>
    <mergeCell ref="C60:E60"/>
    <mergeCell ref="C61:E61"/>
    <mergeCell ref="C54:E54"/>
    <mergeCell ref="C34:E34"/>
    <mergeCell ref="A35:A36"/>
    <mergeCell ref="C35:E35"/>
    <mergeCell ref="C36:E36"/>
    <mergeCell ref="C41:E41"/>
    <mergeCell ref="A42:A43"/>
    <mergeCell ref="C42:E42"/>
    <mergeCell ref="C43:E43"/>
    <mergeCell ref="A47:E47"/>
    <mergeCell ref="C48:E48"/>
    <mergeCell ref="A49:A50"/>
    <mergeCell ref="C49:E49"/>
    <mergeCell ref="C50:E50"/>
    <mergeCell ref="A21:A22"/>
    <mergeCell ref="C21:E21"/>
    <mergeCell ref="C22:E22"/>
    <mergeCell ref="C27:E27"/>
    <mergeCell ref="A28:A29"/>
    <mergeCell ref="C28:E28"/>
    <mergeCell ref="C29:E29"/>
    <mergeCell ref="C20:E20"/>
    <mergeCell ref="A2:E4"/>
    <mergeCell ref="C6:E6"/>
    <mergeCell ref="A7:A8"/>
    <mergeCell ref="C7:E7"/>
    <mergeCell ref="C8:E8"/>
    <mergeCell ref="A9:C9"/>
    <mergeCell ref="C13:E13"/>
    <mergeCell ref="A14:A15"/>
    <mergeCell ref="C14:E14"/>
    <mergeCell ref="C15:E15"/>
    <mergeCell ref="A16:C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19</vt:i4>
      </vt:variant>
    </vt:vector>
  </HeadingPairs>
  <TitlesOfParts>
    <vt:vector size="19" baseType="lpstr">
      <vt:lpstr>Kabinet TV</vt:lpstr>
      <vt:lpstr>Kabinet 8</vt:lpstr>
      <vt:lpstr>Kabinet 8A</vt:lpstr>
      <vt:lpstr>Kabinet 22</vt:lpstr>
      <vt:lpstr>Kabinet 31</vt:lpstr>
      <vt:lpstr>Kabinet 31A</vt:lpstr>
      <vt:lpstr>Kabinet 34</vt:lpstr>
      <vt:lpstr>Kabinet 42</vt:lpstr>
      <vt:lpstr>Kabinet 42A</vt:lpstr>
      <vt:lpstr>Kabinet 45</vt:lpstr>
      <vt:lpstr>Kabinet 54</vt:lpstr>
      <vt:lpstr>Kabinet 57</vt:lpstr>
      <vt:lpstr>Kabinet 65</vt:lpstr>
      <vt:lpstr>Kabinet 65A</vt:lpstr>
      <vt:lpstr>interierove vybavenie</vt:lpstr>
      <vt:lpstr>Kabinet 78A</vt:lpstr>
      <vt:lpstr>Kabinet 79</vt:lpstr>
      <vt:lpstr>Kabinet 142</vt:lpstr>
      <vt:lpstr>Kabinet 143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Karolína Vavrinčíková</dc:creator>
  <cp:lastModifiedBy>ZRS01</cp:lastModifiedBy>
  <cp:lastPrinted>2022-05-06T10:46:53Z</cp:lastPrinted>
  <dcterms:created xsi:type="dcterms:W3CDTF">2019-09-06T06:05:03Z</dcterms:created>
  <dcterms:modified xsi:type="dcterms:W3CDTF">2022-05-13T09:20:36Z</dcterms:modified>
</cp:coreProperties>
</file>