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4" activeTab="0"/>
  </bookViews>
  <sheets>
    <sheet name="Krycí list rozpočtu" sheetId="1" r:id="rId1"/>
    <sheet name="Rozpočet" sheetId="2" r:id="rId2"/>
  </sheets>
  <definedNames>
    <definedName name="Excel_BuiltIn_Print_Titles" localSheetId="0">'Krycí list rozpočtu'!$A$1:$HV$3</definedName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<sst xmlns="http://schemas.openxmlformats.org/spreadsheetml/2006/main" count="423" uniqueCount="319">
  <si>
    <t>KRYCÍ LIST ROZPOČTU</t>
  </si>
  <si>
    <t>Názov stavby</t>
  </si>
  <si>
    <t>Stavebné opravy hyg.  zariadenia 4.p. -  SPŠ Elektrotechnická , Košice</t>
  </si>
  <si>
    <t>JKSO</t>
  </si>
  <si>
    <t>Názov objektu</t>
  </si>
  <si>
    <t>EČO</t>
  </si>
  <si>
    <t xml:space="preserve">   </t>
  </si>
  <si>
    <t>Miesto</t>
  </si>
  <si>
    <t>Košice</t>
  </si>
  <si>
    <t>IČO</t>
  </si>
  <si>
    <t>IČ DPH</t>
  </si>
  <si>
    <t>Objednávateľ</t>
  </si>
  <si>
    <t xml:space="preserve">    SPŠ Elektrotechnická , Komenského 44 , Košice</t>
  </si>
  <si>
    <t>Projektant</t>
  </si>
  <si>
    <t>Zhotoviteľ</t>
  </si>
  <si>
    <t>Spracoval</t>
  </si>
  <si>
    <t>Rozpočet číslo</t>
  </si>
  <si>
    <t>Dňa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</si>
  <si>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</si>
  <si>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</si>
  <si>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</si>
  <si>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</si>
  <si>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</si>
  <si>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</si>
  <si>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</si>
  <si>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</si>
  <si>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</si>
  <si>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</si>
  <si>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</si>
  <si>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</si>
  <si>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</si>
  <si>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</si>
  <si>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</si>
  <si>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</si>
  <si>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</si>
  <si>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</si>
  <si>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</si>
  <si>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Práca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</si>
  <si>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</si>
  <si>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</si>
  <si>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</si>
  <si>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</si>
  <si>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</si>
  <si>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</si>
  <si>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</si>
  <si>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</si>
  <si>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</si>
  <si>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</si>
  <si>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</si>
  <si>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</si>
  <si>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</si>
  <si>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</si>
  <si>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</si>
  <si>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</si>
  <si>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</si>
  <si>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</si>
  <si>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</si>
  <si>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</si>
  <si>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</si>
  <si>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</si>
  <si>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</si>
  <si>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</si>
  <si>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</si>
  <si>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</si>
  <si>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</si>
  <si>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</si>
  <si>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</si>
  <si>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</si>
  <si>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</si>
  <si>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</si>
  <si>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</si>
  <si>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</si>
  <si>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</si>
  <si>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</si>
  <si>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</si>
  <si>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</si>
  <si>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</si>
  <si>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</si>
  <si>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</si>
  <si>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</si>
  <si>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</si>
  <si>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</si>
  <si>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</si>
  <si>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</si>
  <si>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</si>
  <si>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</si>
  <si>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</si>
  <si>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</si>
  <si>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</si>
  <si>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</si>
  <si>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</si>
  <si>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</si>
  <si>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</si>
  <si>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</si>
  <si>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ROZPOČET  </t>
  </si>
  <si>
    <t>Stavba:  Stavebné opravy hyg.  zariadenia 4.p. -  SPŠ Elektrotechnická , Košice</t>
  </si>
  <si>
    <t>Objednávateľ:  SPŠ Elektrotechnická , Komenského 44 , Košice</t>
  </si>
  <si>
    <t xml:space="preserve">Projektant :       </t>
  </si>
  <si>
    <t xml:space="preserve">Spracoval: </t>
  </si>
  <si>
    <t>Miesto:              Košice</t>
  </si>
  <si>
    <t xml:space="preserve">Dátum:      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</si>
  <si>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</si>
  <si>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</si>
  <si>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</si>
  <si>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</si>
  <si>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</si>
  <si>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</si>
  <si>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</si>
  <si>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</si>
  <si>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Zvislé a kompletné konštrukcie   </t>
  </si>
  <si>
    <t>340239235</t>
  </si>
  <si>
    <t xml:space="preserve">Zamurovanie  z priečkoviek Ytong hr. 100 mm   </t>
  </si>
  <si>
    <t>m2</t>
  </si>
  <si>
    <t>34290110M</t>
  </si>
  <si>
    <t>D+M cloniaca stena medzi pisoármi</t>
  </si>
  <si>
    <t>ks</t>
  </si>
  <si>
    <t>342901112</t>
  </si>
  <si>
    <t xml:space="preserve">D+M drevotrieskových kabín do WC   </t>
  </si>
  <si>
    <t>342901100</t>
  </si>
  <si>
    <t xml:space="preserve">D+M dreveného truhlíka 250x80 mm,hr. dosky 20 mm  /odhad/   </t>
  </si>
  <si>
    <t>kompl</t>
  </si>
  <si>
    <t xml:space="preserve">Úpravy povrchov, podlahy, osadenie   </t>
  </si>
  <si>
    <t>612481119</t>
  </si>
  <si>
    <t xml:space="preserve">Potiahnutie vnútorných stien, sklotextílnou mriežkou   </t>
  </si>
  <si>
    <t>612465115</t>
  </si>
  <si>
    <t xml:space="preserve">Príprava vnútorného podkladu stien-penetrácia   </t>
  </si>
  <si>
    <t>612465143</t>
  </si>
  <si>
    <t xml:space="preserve">Vnútorná omietka stien jemná   </t>
  </si>
  <si>
    <t>612465100</t>
  </si>
  <si>
    <t>Povrchová úprava stien- stierkovanie</t>
  </si>
  <si>
    <t>615981132</t>
  </si>
  <si>
    <t xml:space="preserve">Obklad vnútorných stien  tvrdeným polyst. hr. 50 mm   </t>
  </si>
  <si>
    <t>642942111</t>
  </si>
  <si>
    <t xml:space="preserve">Osadenie oceľovej dverovej zárubne alebo rámu, plochy otvoru do 2,5 m2   </t>
  </si>
  <si>
    <t>5533190500</t>
  </si>
  <si>
    <t xml:space="preserve">Zárubeň oceľová CgU 80x197x6cm -dodavka   </t>
  </si>
  <si>
    <t>632451023</t>
  </si>
  <si>
    <t xml:space="preserve">Vyrovnávací poter do  hr 20 mm   </t>
  </si>
  <si>
    <t xml:space="preserve">Ostatné konštrukcie a práce-búranie   </t>
  </si>
  <si>
    <t>962031135</t>
  </si>
  <si>
    <t xml:space="preserve">Búranie priečok z tvárnic  hr. do150 mm   </t>
  </si>
  <si>
    <t>962084121</t>
  </si>
  <si>
    <t xml:space="preserve">Búranie WC kabín   </t>
  </si>
  <si>
    <t>965044121.1</t>
  </si>
  <si>
    <t xml:space="preserve">Búranie bet. podkladu /cca 3,5 mx0,3 m-hr.0,1 m/   </t>
  </si>
  <si>
    <t>m3</t>
  </si>
  <si>
    <t>965081812</t>
  </si>
  <si>
    <t xml:space="preserve">Búranie dlažieb, keram.   </t>
  </si>
  <si>
    <t>978059531</t>
  </si>
  <si>
    <t xml:space="preserve">Odsekanie a odobratie stien z obkladačiek vnútorných   </t>
  </si>
  <si>
    <t>979011111</t>
  </si>
  <si>
    <t xml:space="preserve">Zvislá doprava sutiny a vybúraných hmôt za prvé podlažie   </t>
  </si>
  <si>
    <t>t</t>
  </si>
  <si>
    <t>979081111</t>
  </si>
  <si>
    <t xml:space="preserve">Odvoz sutiny a vybúraných hmôt na skládku do 1 km   </t>
  </si>
  <si>
    <t>979081121</t>
  </si>
  <si>
    <t xml:space="preserve">Odvoz sutiny a vybúraných hmôt na skládku za každý ďalší 1 km   </t>
  </si>
  <si>
    <t>979082111</t>
  </si>
  <si>
    <t xml:space="preserve">Vnútrostavenisková doprava sutiny a vybúraných   </t>
  </si>
  <si>
    <t>979089012</t>
  </si>
  <si>
    <t xml:space="preserve">Poplatok za skladovanie - betón, tehly, dlaždice (17 01 ), ostatné   </t>
  </si>
  <si>
    <t>952901221</t>
  </si>
  <si>
    <t xml:space="preserve">Vyčistenie budov priemyselných objektov akejkoľvek výšky   </t>
  </si>
  <si>
    <t>968063455</t>
  </si>
  <si>
    <t xml:space="preserve">Vybúranie kovových dverových zárubní   </t>
  </si>
  <si>
    <t>99</t>
  </si>
  <si>
    <t xml:space="preserve">Presun hmôt HSV   </t>
  </si>
  <si>
    <t>998012022</t>
  </si>
  <si>
    <t xml:space="preserve">Presun hmôt pre budovy (801,803,812) zvislá   </t>
  </si>
  <si>
    <t xml:space="preserve">Práce a dodávky PSV   </t>
  </si>
  <si>
    <t>722</t>
  </si>
  <si>
    <t xml:space="preserve">Zdravotechnika - vnútorný vodovod   </t>
  </si>
  <si>
    <t>722130804</t>
  </si>
  <si>
    <t xml:space="preserve">Demontáž potrubia   </t>
  </si>
  <si>
    <t>m</t>
  </si>
  <si>
    <t>722172100</t>
  </si>
  <si>
    <t xml:space="preserve">Potrubie z plastických rúr PP D20/1.9 - PN10, polyfúznym zváraním   </t>
  </si>
  <si>
    <t>722172103</t>
  </si>
  <si>
    <t xml:space="preserve">Potrubie z plastických rúr PP D40/3.7 - PN10, polyfúznym zváraním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</si>
  <si>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</si>
  <si>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</si>
  <si>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</si>
  <si>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</si>
  <si>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998722101</t>
  </si>
  <si>
    <t xml:space="preserve">Presun hmôt pre vnútorný vodovod v objektoch výšky do 6 m   </t>
  </si>
  <si>
    <t>722290821</t>
  </si>
  <si>
    <t xml:space="preserve">Vnútrostav. premiestnenie vybúraných hmôt vnútorný vodovod  z budov vys. do 6 m   </t>
  </si>
  <si>
    <t>725</t>
  </si>
  <si>
    <t xml:space="preserve">Zdravotechnika - zariaď. predmety   </t>
  </si>
  <si>
    <t>725110811</t>
  </si>
  <si>
    <t xml:space="preserve">Demontáž záchoda splachovacieho s nádržou   </t>
  </si>
  <si>
    <t>súb.</t>
  </si>
  <si>
    <t>725119307</t>
  </si>
  <si>
    <t xml:space="preserve">Montáž záchodovej misy kombinovanej s rovným   </t>
  </si>
  <si>
    <t>6424310481</t>
  </si>
  <si>
    <t xml:space="preserve">WC kombi s nádržkou-dodavka   </t>
  </si>
  <si>
    <t>MP03</t>
  </si>
  <si>
    <t>D+M držiaka na papier</t>
  </si>
  <si>
    <t>725122813</t>
  </si>
  <si>
    <t>Demontáž pisoára s nádržkou a 1 záchodom</t>
  </si>
  <si>
    <t>725129201</t>
  </si>
  <si>
    <t xml:space="preserve">Montáž pisoáru </t>
  </si>
  <si>
    <t>6425211400</t>
  </si>
  <si>
    <t xml:space="preserve">Pisoár biely -dodavka   </t>
  </si>
  <si>
    <t>725210821</t>
  </si>
  <si>
    <t xml:space="preserve">Demontáž umývadla   </t>
  </si>
  <si>
    <t>725219201</t>
  </si>
  <si>
    <t xml:space="preserve">Montáž umývadla na konzoly, bez výtokovej armatúry   </t>
  </si>
  <si>
    <t>6421370600</t>
  </si>
  <si>
    <t xml:space="preserve">Umývadlo-dodávka   </t>
  </si>
  <si>
    <t>MP01</t>
  </si>
  <si>
    <t>D+M držiaka na mydlo</t>
  </si>
  <si>
    <t>725330820</t>
  </si>
  <si>
    <t xml:space="preserve">Demontáž výlevky bez výtok. armatúry, bez nádrže a splachovacieho potrubia,diturvitovej,  -0,03470t   </t>
  </si>
  <si>
    <t>725333360</t>
  </si>
  <si>
    <t xml:space="preserve">Montáž výlevky keramickej voľne stojacej bez výtokovej armatúry   </t>
  </si>
  <si>
    <t>6420137930</t>
  </si>
  <si>
    <t xml:space="preserve">Výlevka - dodavka   </t>
  </si>
  <si>
    <t>725819201</t>
  </si>
  <si>
    <t xml:space="preserve">Montáž ventilu nástenného G 1/2   </t>
  </si>
  <si>
    <t>5518300010</t>
  </si>
  <si>
    <t xml:space="preserve">Sanitárna armatúra ventil - dodavka   </t>
  </si>
  <si>
    <t>725820801</t>
  </si>
  <si>
    <t xml:space="preserve">Demotáž batérie nástennej   </t>
  </si>
  <si>
    <t>725829201</t>
  </si>
  <si>
    <t xml:space="preserve">Montáž batérie umývadlovej   </t>
  </si>
  <si>
    <t>55145139001</t>
  </si>
  <si>
    <t xml:space="preserve">Batéria umývadlová  -dodavka   </t>
  </si>
  <si>
    <t>725869300</t>
  </si>
  <si>
    <t xml:space="preserve">Montáž zápachovej uzávierky pre zriaďovacie predm.   </t>
  </si>
  <si>
    <t>5522311600</t>
  </si>
  <si>
    <t xml:space="preserve">Sanitárna keramika  - Sifón -dodavka   </t>
  </si>
  <si>
    <t>725590811</t>
  </si>
  <si>
    <t xml:space="preserve">Vnútrostav. premiestnenie vybúr. hmôt zariaď. predmetov z budov s výš. do 6 m   </t>
  </si>
  <si>
    <t>998725101</t>
  </si>
  <si>
    <t xml:space="preserve">Presun hmôt pre zariaďovacie predmety   </t>
  </si>
  <si>
    <t>763</t>
  </si>
  <si>
    <t xml:space="preserve">Konštrukcie - drevostavby   </t>
  </si>
  <si>
    <t>763138112</t>
  </si>
  <si>
    <t xml:space="preserve">Podhľad RIGIPS ,strop rovný,upevnenie na závesoch   </t>
  </si>
  <si>
    <t>767583713</t>
  </si>
  <si>
    <t xml:space="preserve">Montáž stropného svietidla   </t>
  </si>
  <si>
    <t>M1</t>
  </si>
  <si>
    <t xml:space="preserve">Stropné svietidlo   </t>
  </si>
  <si>
    <t>766</t>
  </si>
  <si>
    <t xml:space="preserve">Konštrukcie stolárske   </t>
  </si>
  <si>
    <t>766661112</t>
  </si>
  <si>
    <t xml:space="preserve">Montáž dverového krídla kompletiz.otváravého do oceľovej alebo fošňovej zárubne, jednokrídlové   </t>
  </si>
  <si>
    <t>6116017100</t>
  </si>
  <si>
    <t>Dvere vnútorné hladké plné s 1/3 zaskl. jednokrídlové  1P .rozm.  80x197 cm-dodavka    ,samozatvárač</t>
  </si>
  <si>
    <t>6116017101</t>
  </si>
  <si>
    <t xml:space="preserve">Dvere vnútorné hladké plné jednokrídlové  1L – rozm.  80X197 cm-dodavka   </t>
  </si>
  <si>
    <t>766662811</t>
  </si>
  <si>
    <t xml:space="preserve">Demontáž dverného krídla   </t>
  </si>
  <si>
    <t>998766101</t>
  </si>
  <si>
    <t xml:space="preserve">Presun hmôt pre konštrukcie stolárske   </t>
  </si>
  <si>
    <t>771</t>
  </si>
  <si>
    <t xml:space="preserve">Podlahy z dlaždíc   </t>
  </si>
  <si>
    <t>771576102</t>
  </si>
  <si>
    <t xml:space="preserve">Montáž podláh z dlaždíc keram. ukl. do tmelu flexibil.bez povrchovej úpravy alebo glaz. hlad. 300 x 300 mm   </t>
  </si>
  <si>
    <t>5976446000</t>
  </si>
  <si>
    <t xml:space="preserve">Dlaždice keramické s protišmykovým povrchom  300x300x8 -dodavka   </t>
  </si>
  <si>
    <t>998771102</t>
  </si>
  <si>
    <t xml:space="preserve">Presun hmôt pre podlahy z dlaždíc v objektoch   </t>
  </si>
  <si>
    <t>781</t>
  </si>
  <si>
    <t xml:space="preserve">Dokončovacie práce a obklady   </t>
  </si>
  <si>
    <t>781445012</t>
  </si>
  <si>
    <t xml:space="preserve">Montáž obkladov stien z obkladačiek hutných, keramických do tmelu 200x330 mm   </t>
  </si>
  <si>
    <t>5976564000</t>
  </si>
  <si>
    <t xml:space="preserve">Obkladačky keramické glazované 200x330-dodavka   </t>
  </si>
  <si>
    <t>781491111</t>
  </si>
  <si>
    <t xml:space="preserve">Montáž plastových profilov pre obklad do tmelu   </t>
  </si>
  <si>
    <t>5538312300</t>
  </si>
  <si>
    <t xml:space="preserve">Lišta rohová z PVC-dodavka   </t>
  </si>
  <si>
    <t>998781102</t>
  </si>
  <si>
    <t xml:space="preserve">Presun hmôt pre obklady keramické v objektoch   </t>
  </si>
  <si>
    <t>783</t>
  </si>
  <si>
    <t xml:space="preserve">Dokončovacie práce - nátery   </t>
  </si>
  <si>
    <t>783125230</t>
  </si>
  <si>
    <t xml:space="preserve">Nátery oceľ.konštr.syntet. Ľahkých C, veľmi   </t>
  </si>
  <si>
    <t>784</t>
  </si>
  <si>
    <t xml:space="preserve">Dokončovacie práce - maľby   </t>
  </si>
  <si>
    <t>784402801</t>
  </si>
  <si>
    <t xml:space="preserve">Odstránenie malieb oškrabaním, výšky do 3, 80 m   </t>
  </si>
  <si>
    <t>784410100</t>
  </si>
  <si>
    <t xml:space="preserve">Penetrovanie jednonásobné jemnozrnných podkladov výšky do 3, 80 m   </t>
  </si>
  <si>
    <t>784452461</t>
  </si>
  <si>
    <t xml:space="preserve">Maľby z maliarských zmesí Primalex, Farmal, ručne   </t>
  </si>
  <si>
    <t>M</t>
  </si>
  <si>
    <t xml:space="preserve">Práce a dodávky M   </t>
  </si>
  <si>
    <t>21-M</t>
  </si>
  <si>
    <t xml:space="preserve">Elektromontáže /odhad/   </t>
  </si>
  <si>
    <t>210110001</t>
  </si>
  <si>
    <t xml:space="preserve">Jednopólový spínač - radenie 1, nástenný pre   </t>
  </si>
  <si>
    <t>3450201000</t>
  </si>
  <si>
    <t xml:space="preserve">L-Spínač -dodavka   </t>
  </si>
  <si>
    <t>210201005</t>
  </si>
  <si>
    <t xml:space="preserve">Zapojenie svietidlá   </t>
  </si>
  <si>
    <t>3480714180</t>
  </si>
  <si>
    <t xml:space="preserve">Stropé interierové svietidlá -dodavka   </t>
  </si>
  <si>
    <t>3480728420</t>
  </si>
  <si>
    <t xml:space="preserve">Svetelné zdroje Úsporná žiarovka -dodavka   </t>
  </si>
  <si>
    <t>210290432</t>
  </si>
  <si>
    <t xml:space="preserve">Výmena vypínača so zapojením a preskúšaním   </t>
  </si>
  <si>
    <t>K01</t>
  </si>
  <si>
    <t xml:space="preserve">Výmena rozvodov /odhad/-dod. +mont.   </t>
  </si>
  <si>
    <t>M002</t>
  </si>
  <si>
    <t>D+M sušiča na rúky</t>
  </si>
  <si>
    <t>RVSK12</t>
  </si>
  <si>
    <t xml:space="preserve">Revízna správa   </t>
  </si>
  <si>
    <t>24-M</t>
  </si>
  <si>
    <t xml:space="preserve">Montáže vzduchotechnických zariad.   </t>
  </si>
  <si>
    <t>240011010</t>
  </si>
  <si>
    <t xml:space="preserve">Montáž ventilátora malého axiálneho nástenného na stenu   </t>
  </si>
  <si>
    <t>4290013091</t>
  </si>
  <si>
    <t xml:space="preserve">Ventilátor  DN150-dodavka   </t>
  </si>
  <si>
    <t>K23</t>
  </si>
  <si>
    <t xml:space="preserve">Napojenie ventilatora do el. siete /odhad/   </t>
  </si>
  <si>
    <t xml:space="preserve">Celkom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</si>
</sst>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;\-#"/>
    <numFmt numFmtId="165" formatCode="dd/mm/yyyy"/>
    <numFmt numFmtId="166" formatCode="#,##0;\-#,##0"/>
    <numFmt numFmtId="167" formatCode="#,##0.00;\-#,##0.00"/>
    <numFmt numFmtId="168" formatCode="0.00%;\-0.00%"/>
    <numFmt numFmtId="169" formatCode="#,##0.000;\-#,##0.000"/>
  </numFmts>
  <fonts count="56">
    <font>
      <sz val="8"/>
      <name val="MS Sans Serif"/>
      <family val="2"/>
    </font>
    <font>
      <sz val="10"/>
      <name val="Arial"/>
      <family val="0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165" fontId="5" fillId="0" borderId="25" xfId="0" applyNumberFormat="1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6" fontId="0" fillId="0" borderId="37" xfId="0" applyNumberFormat="1" applyFont="1" applyBorder="1" applyAlignment="1" applyProtection="1">
      <alignment horizontal="right" vertical="center"/>
      <protection/>
    </xf>
    <xf numFmtId="166" fontId="0" fillId="0" borderId="38" xfId="0" applyNumberFormat="1" applyFont="1" applyBorder="1" applyAlignment="1" applyProtection="1">
      <alignment horizontal="righ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167" fontId="9" fillId="0" borderId="40" xfId="0" applyNumberFormat="1" applyFont="1" applyBorder="1" applyAlignment="1" applyProtection="1">
      <alignment horizontal="right" vertical="center"/>
      <protection/>
    </xf>
    <xf numFmtId="166" fontId="0" fillId="0" borderId="39" xfId="0" applyNumberFormat="1" applyFont="1" applyBorder="1" applyAlignment="1" applyProtection="1">
      <alignment horizontal="right" vertical="center"/>
      <protection/>
    </xf>
    <xf numFmtId="166" fontId="0" fillId="0" borderId="40" xfId="0" applyNumberFormat="1" applyFont="1" applyBorder="1" applyAlignment="1" applyProtection="1">
      <alignment horizontal="right" vertical="center"/>
      <protection/>
    </xf>
    <xf numFmtId="166" fontId="9" fillId="0" borderId="38" xfId="0" applyNumberFormat="1" applyFont="1" applyBorder="1" applyAlignment="1" applyProtection="1">
      <alignment horizontal="right" vertical="center"/>
      <protection/>
    </xf>
    <xf numFmtId="166" fontId="0" fillId="0" borderId="17" xfId="0" applyNumberFormat="1" applyFont="1" applyBorder="1" applyAlignment="1" applyProtection="1">
      <alignment horizontal="right" vertical="center"/>
      <protection/>
    </xf>
    <xf numFmtId="167" fontId="9" fillId="0" borderId="38" xfId="0" applyNumberFormat="1" applyFont="1" applyBorder="1" applyAlignment="1" applyProtection="1">
      <alignment horizontal="right" vertical="center"/>
      <protection/>
    </xf>
    <xf numFmtId="166" fontId="0" fillId="0" borderId="41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10" fillId="0" borderId="31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11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167" fontId="9" fillId="33" borderId="46" xfId="0" applyNumberFormat="1" applyFont="1" applyFill="1" applyBorder="1" applyAlignment="1" applyProtection="1">
      <alignment horizontal="right" vertical="center"/>
      <protection/>
    </xf>
    <xf numFmtId="0" fontId="3" fillId="33" borderId="47" xfId="0" applyFont="1" applyFill="1" applyBorder="1" applyAlignment="1" applyProtection="1">
      <alignment horizontal="left" vertical="center"/>
      <protection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167" fontId="0" fillId="33" borderId="46" xfId="0" applyNumberFormat="1" applyFont="1" applyFill="1" applyBorder="1" applyAlignment="1" applyProtection="1">
      <alignment horizontal="right" vertical="center"/>
      <protection/>
    </xf>
    <xf numFmtId="166" fontId="0" fillId="33" borderId="49" xfId="0" applyNumberFormat="1" applyFont="1" applyFill="1" applyBorder="1" applyAlignment="1" applyProtection="1">
      <alignment horizontal="right" vertical="center"/>
      <protection/>
    </xf>
    <xf numFmtId="0" fontId="5" fillId="33" borderId="46" xfId="0" applyFont="1" applyFill="1" applyBorder="1" applyAlignment="1" applyProtection="1">
      <alignment horizontal="left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3" fillId="33" borderId="35" xfId="0" applyFont="1" applyFill="1" applyBorder="1" applyAlignment="1" applyProtection="1">
      <alignment horizontal="left" vertical="center"/>
      <protection/>
    </xf>
    <xf numFmtId="168" fontId="5" fillId="33" borderId="45" xfId="0" applyNumberFormat="1" applyFont="1" applyFill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167" fontId="9" fillId="33" borderId="53" xfId="0" applyNumberFormat="1" applyFont="1" applyFill="1" applyBorder="1" applyAlignment="1" applyProtection="1">
      <alignment horizontal="right" vertical="center"/>
      <protection/>
    </xf>
    <xf numFmtId="0" fontId="3" fillId="33" borderId="30" xfId="0" applyFont="1" applyFill="1" applyBorder="1" applyAlignment="1" applyProtection="1">
      <alignment horizontal="left" vertical="center"/>
      <protection/>
    </xf>
    <xf numFmtId="0" fontId="11" fillId="33" borderId="46" xfId="0" applyFont="1" applyFill="1" applyBorder="1" applyAlignment="1" applyProtection="1">
      <alignment horizontal="left" vertical="center"/>
      <protection/>
    </xf>
    <xf numFmtId="167" fontId="0" fillId="33" borderId="28" xfId="0" applyNumberFormat="1" applyFont="1" applyFill="1" applyBorder="1" applyAlignment="1" applyProtection="1">
      <alignment horizontal="right" vertical="center"/>
      <protection/>
    </xf>
    <xf numFmtId="166" fontId="0" fillId="33" borderId="30" xfId="0" applyNumberFormat="1" applyFont="1" applyFill="1" applyBorder="1" applyAlignment="1" applyProtection="1">
      <alignment horizontal="right" vertical="center"/>
      <protection/>
    </xf>
    <xf numFmtId="167" fontId="9" fillId="33" borderId="28" xfId="0" applyNumberFormat="1" applyFont="1" applyFill="1" applyBorder="1" applyAlignment="1" applyProtection="1">
      <alignment horizontal="righ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40" xfId="0" applyFont="1" applyFill="1" applyBorder="1" applyAlignment="1" applyProtection="1">
      <alignment horizontal="left" vertical="center"/>
      <protection/>
    </xf>
    <xf numFmtId="0" fontId="3" fillId="33" borderId="39" xfId="0" applyFont="1" applyFill="1" applyBorder="1" applyAlignment="1" applyProtection="1">
      <alignment horizontal="left" vertical="center"/>
      <protection/>
    </xf>
    <xf numFmtId="167" fontId="9" fillId="33" borderId="29" xfId="0" applyNumberFormat="1" applyFont="1" applyFill="1" applyBorder="1" applyAlignment="1" applyProtection="1">
      <alignment horizontal="right" vertical="center"/>
      <protection/>
    </xf>
    <xf numFmtId="166" fontId="9" fillId="33" borderId="17" xfId="0" applyNumberFormat="1" applyFont="1" applyFill="1" applyBorder="1" applyAlignment="1" applyProtection="1">
      <alignment horizontal="right" vertical="center"/>
      <protection/>
    </xf>
    <xf numFmtId="0" fontId="3" fillId="33" borderId="38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55" xfId="0" applyFont="1" applyFill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horizontal="left" vertical="center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8" fillId="33" borderId="34" xfId="0" applyFont="1" applyFill="1" applyBorder="1" applyAlignment="1" applyProtection="1">
      <alignment horizontal="left" vertical="center"/>
      <protection/>
    </xf>
    <xf numFmtId="0" fontId="8" fillId="33" borderId="35" xfId="0" applyFont="1" applyFill="1" applyBorder="1" applyAlignment="1" applyProtection="1">
      <alignment horizontal="left" vertical="center"/>
      <protection/>
    </xf>
    <xf numFmtId="0" fontId="3" fillId="33" borderId="32" xfId="0" applyFont="1" applyFill="1" applyBorder="1" applyAlignment="1" applyProtection="1">
      <alignment horizontal="left" vertical="center"/>
      <protection/>
    </xf>
    <xf numFmtId="0" fontId="3" fillId="33" borderId="36" xfId="0" applyFont="1" applyFill="1" applyBorder="1" applyAlignment="1" applyProtection="1">
      <alignment horizontal="left" vertical="center"/>
      <protection/>
    </xf>
    <xf numFmtId="0" fontId="3" fillId="33" borderId="57" xfId="0" applyFont="1" applyFill="1" applyBorder="1" applyAlignment="1" applyProtection="1">
      <alignment horizontal="left" vertical="center"/>
      <protection/>
    </xf>
    <xf numFmtId="0" fontId="3" fillId="33" borderId="58" xfId="0" applyFont="1" applyFill="1" applyBorder="1" applyAlignment="1" applyProtection="1">
      <alignment horizontal="left" vertical="center"/>
      <protection/>
    </xf>
    <xf numFmtId="0" fontId="3" fillId="0" borderId="59" xfId="0" applyFont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 vertical="center"/>
      <protection/>
    </xf>
    <xf numFmtId="0" fontId="3" fillId="33" borderId="50" xfId="0" applyFont="1" applyFill="1" applyBorder="1" applyAlignment="1" applyProtection="1">
      <alignment horizontal="left"/>
      <protection/>
    </xf>
    <xf numFmtId="2" fontId="5" fillId="33" borderId="49" xfId="0" applyNumberFormat="1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167" fontId="5" fillId="33" borderId="49" xfId="0" applyNumberFormat="1" applyFont="1" applyFill="1" applyBorder="1" applyAlignment="1" applyProtection="1">
      <alignment horizontal="left" vertical="center"/>
      <protection/>
    </xf>
    <xf numFmtId="167" fontId="9" fillId="33" borderId="50" xfId="0" applyNumberFormat="1" applyFont="1" applyFill="1" applyBorder="1" applyAlignment="1" applyProtection="1">
      <alignment horizontal="right" vertical="center"/>
      <protection/>
    </xf>
    <xf numFmtId="0" fontId="3" fillId="33" borderId="60" xfId="0" applyFont="1" applyFill="1" applyBorder="1" applyAlignment="1" applyProtection="1">
      <alignment horizontal="left" vertical="center"/>
      <protection/>
    </xf>
    <xf numFmtId="0" fontId="12" fillId="0" borderId="61" xfId="0" applyFont="1" applyBorder="1" applyAlignment="1" applyProtection="1">
      <alignment horizontal="left" vertical="top"/>
      <protection/>
    </xf>
    <xf numFmtId="0" fontId="3" fillId="0" borderId="62" xfId="0" applyFont="1" applyBorder="1" applyAlignment="1" applyProtection="1">
      <alignment horizontal="left" vertical="center"/>
      <protection/>
    </xf>
    <xf numFmtId="0" fontId="3" fillId="33" borderId="62" xfId="0" applyFont="1" applyFill="1" applyBorder="1" applyAlignment="1" applyProtection="1">
      <alignment horizontal="left" vertical="center"/>
      <protection/>
    </xf>
    <xf numFmtId="0" fontId="3" fillId="33" borderId="44" xfId="0" applyFont="1" applyFill="1" applyBorder="1" applyAlignment="1" applyProtection="1">
      <alignment horizontal="left" vertical="center"/>
      <protection/>
    </xf>
    <xf numFmtId="0" fontId="3" fillId="33" borderId="43" xfId="0" applyFont="1" applyFill="1" applyBorder="1" applyAlignment="1" applyProtection="1">
      <alignment horizontal="left" vertical="center"/>
      <protection/>
    </xf>
    <xf numFmtId="0" fontId="13" fillId="33" borderId="42" xfId="0" applyFont="1" applyFill="1" applyBorder="1" applyAlignment="1" applyProtection="1">
      <alignment horizontal="center" vertical="center"/>
      <protection/>
    </xf>
    <xf numFmtId="166" fontId="7" fillId="33" borderId="46" xfId="0" applyNumberFormat="1" applyFont="1" applyFill="1" applyBorder="1" applyAlignment="1" applyProtection="1">
      <alignment horizontal="right" vertical="center"/>
      <protection/>
    </xf>
    <xf numFmtId="0" fontId="13" fillId="33" borderId="4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167" fontId="7" fillId="33" borderId="49" xfId="0" applyNumberFormat="1" applyFont="1" applyFill="1" applyBorder="1" applyAlignment="1" applyProtection="1">
      <alignment horizontal="right" vertical="center"/>
      <protection/>
    </xf>
    <xf numFmtId="167" fontId="7" fillId="33" borderId="46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167" fontId="14" fillId="33" borderId="26" xfId="0" applyNumberFormat="1" applyFont="1" applyFill="1" applyBorder="1" applyAlignment="1" applyProtection="1">
      <alignment horizontal="righ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8" fillId="0" borderId="61" xfId="0" applyFont="1" applyBorder="1" applyAlignment="1" applyProtection="1">
      <alignment horizontal="left" vertical="top"/>
      <protection/>
    </xf>
    <xf numFmtId="0" fontId="13" fillId="0" borderId="43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7" fontId="9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13" fillId="0" borderId="58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166" fontId="0" fillId="33" borderId="0" xfId="0" applyNumberFormat="1" applyFill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0" fontId="4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169" fontId="5" fillId="33" borderId="0" xfId="0" applyNumberFormat="1" applyFont="1" applyFill="1" applyAlignment="1" applyProtection="1">
      <alignment horizontal="right" vertical="top"/>
      <protection/>
    </xf>
    <xf numFmtId="167" fontId="5" fillId="33" borderId="0" xfId="0" applyNumberFormat="1" applyFont="1" applyFill="1" applyAlignment="1" applyProtection="1">
      <alignment horizontal="right" vertical="top"/>
      <protection/>
    </xf>
    <xf numFmtId="0" fontId="16" fillId="33" borderId="0" xfId="0" applyFont="1" applyFill="1" applyAlignment="1" applyProtection="1">
      <alignment horizontal="left" vertical="top" wrapText="1"/>
      <protection/>
    </xf>
    <xf numFmtId="167" fontId="16" fillId="33" borderId="0" xfId="0" applyNumberFormat="1" applyFont="1" applyFill="1" applyAlignment="1" applyProtection="1">
      <alignment horizontal="right" vertical="top"/>
      <protection/>
    </xf>
    <xf numFmtId="0" fontId="17" fillId="33" borderId="65" xfId="0" applyFont="1" applyFill="1" applyBorder="1" applyAlignment="1" applyProtection="1">
      <alignment horizontal="center" vertical="center" wrapText="1"/>
      <protection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left" wrapText="1"/>
    </xf>
    <xf numFmtId="169" fontId="18" fillId="33" borderId="0" xfId="0" applyNumberFormat="1" applyFont="1" applyFill="1" applyAlignment="1">
      <alignment horizontal="right"/>
    </xf>
    <xf numFmtId="167" fontId="18" fillId="33" borderId="0" xfId="0" applyNumberFormat="1" applyFont="1" applyFill="1" applyAlignment="1">
      <alignment horizontal="right"/>
    </xf>
    <xf numFmtId="166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left" wrapText="1"/>
    </xf>
    <xf numFmtId="169" fontId="19" fillId="33" borderId="0" xfId="0" applyNumberFormat="1" applyFont="1" applyFill="1" applyAlignment="1">
      <alignment horizontal="right"/>
    </xf>
    <xf numFmtId="167" fontId="19" fillId="33" borderId="0" xfId="0" applyNumberFormat="1" applyFont="1" applyFill="1" applyAlignment="1">
      <alignment horizontal="right"/>
    </xf>
    <xf numFmtId="166" fontId="5" fillId="33" borderId="65" xfId="0" applyNumberFormat="1" applyFont="1" applyFill="1" applyBorder="1" applyAlignment="1">
      <alignment horizontal="center"/>
    </xf>
    <xf numFmtId="0" fontId="5" fillId="33" borderId="65" xfId="0" applyFont="1" applyFill="1" applyBorder="1" applyAlignment="1">
      <alignment horizontal="left" wrapText="1"/>
    </xf>
    <xf numFmtId="169" fontId="5" fillId="33" borderId="65" xfId="0" applyNumberFormat="1" applyFont="1" applyFill="1" applyBorder="1" applyAlignment="1">
      <alignment horizontal="right"/>
    </xf>
    <xf numFmtId="167" fontId="5" fillId="33" borderId="65" xfId="0" applyNumberFormat="1" applyFont="1" applyFill="1" applyBorder="1" applyAlignment="1">
      <alignment horizontal="right"/>
    </xf>
    <xf numFmtId="0" fontId="20" fillId="33" borderId="65" xfId="0" applyFont="1" applyFill="1" applyBorder="1" applyAlignment="1">
      <alignment horizontal="left" wrapText="1"/>
    </xf>
    <xf numFmtId="169" fontId="20" fillId="33" borderId="65" xfId="0" applyNumberFormat="1" applyFont="1" applyFill="1" applyBorder="1" applyAlignment="1">
      <alignment horizontal="right"/>
    </xf>
    <xf numFmtId="167" fontId="20" fillId="33" borderId="65" xfId="0" applyNumberFormat="1" applyFont="1" applyFill="1" applyBorder="1" applyAlignment="1">
      <alignment horizontal="right"/>
    </xf>
    <xf numFmtId="166" fontId="20" fillId="33" borderId="6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 vertical="top"/>
    </xf>
    <xf numFmtId="166" fontId="21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 horizontal="left" wrapText="1"/>
    </xf>
    <xf numFmtId="169" fontId="21" fillId="33" borderId="0" xfId="0" applyNumberFormat="1" applyFont="1" applyFill="1" applyAlignment="1">
      <alignment horizontal="right"/>
    </xf>
    <xf numFmtId="167" fontId="21" fillId="33" borderId="0" xfId="0" applyNumberFormat="1" applyFont="1" applyFill="1" applyAlignment="1">
      <alignment horizontal="right"/>
    </xf>
    <xf numFmtId="0" fontId="4" fillId="0" borderId="66" xfId="0" applyFont="1" applyBorder="1" applyAlignment="1" applyProtection="1">
      <alignment horizontal="left" vertical="center" wrapText="1"/>
      <protection/>
    </xf>
    <xf numFmtId="0" fontId="6" fillId="0" borderId="67" xfId="0" applyFont="1" applyBorder="1" applyAlignment="1" applyProtection="1">
      <alignment horizontal="left" vertical="center" wrapText="1"/>
      <protection/>
    </xf>
    <xf numFmtId="0" fontId="6" fillId="0" borderId="68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 applyProtection="1">
      <alignment horizontal="left" vertical="center" wrapText="1"/>
      <protection/>
    </xf>
    <xf numFmtId="0" fontId="5" fillId="0" borderId="67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8" fillId="33" borderId="53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PageLayoutView="0" workbookViewId="0" topLeftCell="A1">
      <pane ySplit="3" topLeftCell="A19" activePane="bottomLeft" state="frozen"/>
      <selection pane="topLeft" activeCell="A1" sqref="A1"/>
      <selection pane="bottomLeft" activeCell="R31" sqref="R31"/>
    </sheetView>
  </sheetViews>
  <sheetFormatPr defaultColWidth="9.33203125" defaultRowHeight="12" customHeight="1"/>
  <cols>
    <col min="1" max="1" width="2.5" style="1" customWidth="1"/>
    <col min="2" max="2" width="2.16015625" style="1" customWidth="1"/>
    <col min="3" max="3" width="3.33203125" style="1" customWidth="1"/>
    <col min="4" max="4" width="10.16015625" style="1" customWidth="1"/>
    <col min="5" max="5" width="13" style="1" customWidth="1"/>
    <col min="6" max="6" width="0.4921875" style="1" customWidth="1"/>
    <col min="7" max="7" width="2.66015625" style="1" customWidth="1"/>
    <col min="8" max="8" width="2.5" style="1" customWidth="1"/>
    <col min="9" max="9" width="10.66015625" style="1" customWidth="1"/>
    <col min="10" max="10" width="14.16015625" style="1" customWidth="1"/>
    <col min="11" max="11" width="0.4921875" style="1" customWidth="1"/>
    <col min="12" max="12" width="2.5" style="1" customWidth="1"/>
    <col min="13" max="13" width="3.16015625" style="1" customWidth="1"/>
    <col min="14" max="14" width="7.83203125" style="1" customWidth="1"/>
    <col min="15" max="15" width="3.66015625" style="1" customWidth="1"/>
    <col min="16" max="16" width="13.5" style="1" customWidth="1"/>
    <col min="17" max="17" width="6.5" style="1" customWidth="1"/>
    <col min="18" max="18" width="12.66015625" style="1" customWidth="1"/>
    <col min="19" max="19" width="0.4921875" style="1" customWidth="1"/>
    <col min="20" max="231" width="9.16015625" style="2" customWidth="1"/>
  </cols>
  <sheetData>
    <row r="1" spans="1:19" s="1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4"/>
      <c r="Q1" s="4"/>
      <c r="R1" s="4"/>
      <c r="S1" s="6"/>
    </row>
    <row r="2" spans="1:19" s="1" customFormat="1" ht="21" customHeight="1">
      <c r="A2" s="7"/>
      <c r="B2" s="8"/>
      <c r="C2" s="8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s="1" customFormat="1" ht="12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9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91" t="s">
        <v>2</v>
      </c>
      <c r="F5" s="191"/>
      <c r="G5" s="191"/>
      <c r="H5" s="191"/>
      <c r="I5" s="191"/>
      <c r="J5" s="191"/>
      <c r="K5" s="191"/>
      <c r="L5" s="191"/>
      <c r="M5" s="191"/>
      <c r="N5" s="16"/>
      <c r="O5" s="16"/>
      <c r="P5" s="16" t="s">
        <v>3</v>
      </c>
      <c r="Q5" s="19"/>
      <c r="R5" s="20"/>
      <c r="S5" s="21"/>
    </row>
    <row r="6" spans="1:19" s="1" customFormat="1" ht="24.75" customHeight="1">
      <c r="A6" s="18"/>
      <c r="B6" s="16" t="s">
        <v>4</v>
      </c>
      <c r="C6" s="16"/>
      <c r="D6" s="16"/>
      <c r="E6" s="192"/>
      <c r="F6" s="192"/>
      <c r="G6" s="192"/>
      <c r="H6" s="192"/>
      <c r="I6" s="192"/>
      <c r="J6" s="192"/>
      <c r="K6" s="192"/>
      <c r="L6" s="192"/>
      <c r="M6" s="192"/>
      <c r="N6" s="16"/>
      <c r="O6" s="16"/>
      <c r="P6" s="16" t="s">
        <v>5</v>
      </c>
      <c r="Q6" s="22"/>
      <c r="R6" s="23"/>
      <c r="S6" s="21"/>
    </row>
    <row r="7" spans="1:19" s="1" customFormat="1" ht="24.75" customHeight="1">
      <c r="A7" s="18"/>
      <c r="B7" s="16"/>
      <c r="C7" s="16"/>
      <c r="D7" s="16"/>
      <c r="E7" s="193" t="s">
        <v>6</v>
      </c>
      <c r="F7" s="193"/>
      <c r="G7" s="193"/>
      <c r="H7" s="193"/>
      <c r="I7" s="193"/>
      <c r="J7" s="193"/>
      <c r="K7" s="193"/>
      <c r="L7" s="193"/>
      <c r="M7" s="193"/>
      <c r="N7" s="16"/>
      <c r="O7" s="16"/>
      <c r="P7" s="16" t="s">
        <v>7</v>
      </c>
      <c r="Q7" s="24" t="s">
        <v>8</v>
      </c>
      <c r="R7" s="25"/>
      <c r="S7" s="21"/>
    </row>
    <row r="8" spans="1:19" s="1" customFormat="1" ht="24.75" customHeight="1">
      <c r="A8" s="18"/>
      <c r="B8" s="194"/>
      <c r="C8" s="194"/>
      <c r="D8" s="19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9</v>
      </c>
      <c r="Q8" s="16" t="s">
        <v>10</v>
      </c>
      <c r="R8" s="16"/>
      <c r="S8" s="21"/>
    </row>
    <row r="9" spans="1:19" s="1" customFormat="1" ht="24.75" customHeight="1">
      <c r="A9" s="18"/>
      <c r="B9" s="16" t="s">
        <v>11</v>
      </c>
      <c r="C9" s="16"/>
      <c r="D9" s="16"/>
      <c r="E9" s="195" t="s">
        <v>12</v>
      </c>
      <c r="F9" s="195"/>
      <c r="G9" s="195"/>
      <c r="H9" s="195"/>
      <c r="I9" s="195"/>
      <c r="J9" s="195"/>
      <c r="K9" s="195"/>
      <c r="L9" s="195"/>
      <c r="M9" s="195"/>
      <c r="N9" s="16"/>
      <c r="O9" s="16"/>
      <c r="P9" s="26"/>
      <c r="Q9" s="27"/>
      <c r="R9" s="28"/>
      <c r="S9" s="21"/>
    </row>
    <row r="10" spans="1:19" s="1" customFormat="1" ht="24.75" customHeight="1">
      <c r="A10" s="18"/>
      <c r="B10" s="16" t="s">
        <v>13</v>
      </c>
      <c r="C10" s="16"/>
      <c r="D10" s="16"/>
      <c r="E10" s="195"/>
      <c r="F10" s="195"/>
      <c r="G10" s="195"/>
      <c r="H10" s="195"/>
      <c r="I10" s="195"/>
      <c r="J10" s="195"/>
      <c r="K10" s="195"/>
      <c r="L10" s="195"/>
      <c r="M10" s="195"/>
      <c r="N10" s="16"/>
      <c r="O10" s="16"/>
      <c r="P10" s="26"/>
      <c r="Q10" s="27"/>
      <c r="R10" s="28"/>
      <c r="S10" s="21"/>
    </row>
    <row r="11" spans="1:19" s="1" customFormat="1" ht="24.75" customHeight="1">
      <c r="A11" s="18"/>
      <c r="B11" s="16" t="s">
        <v>14</v>
      </c>
      <c r="C11" s="16"/>
      <c r="D11" s="16"/>
      <c r="E11" s="196" t="s">
        <v>6</v>
      </c>
      <c r="F11" s="196"/>
      <c r="G11" s="196"/>
      <c r="H11" s="196"/>
      <c r="I11" s="196"/>
      <c r="J11" s="196"/>
      <c r="K11" s="196"/>
      <c r="L11" s="196"/>
      <c r="M11" s="196"/>
      <c r="N11" s="16"/>
      <c r="O11" s="16"/>
      <c r="P11" s="26"/>
      <c r="Q11" s="27"/>
      <c r="R11" s="28"/>
      <c r="S11" s="21"/>
    </row>
    <row r="12" spans="1:19" s="1" customFormat="1" ht="21.75" customHeight="1">
      <c r="A12" s="29"/>
      <c r="B12" s="197" t="s">
        <v>15</v>
      </c>
      <c r="C12" s="197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30"/>
      <c r="O12" s="30"/>
      <c r="P12" s="31"/>
      <c r="Q12" s="199"/>
      <c r="R12" s="199"/>
      <c r="S12" s="32"/>
    </row>
    <row r="13" spans="1:19" s="1" customFormat="1" ht="10.5" customHeight="1">
      <c r="A13" s="29"/>
      <c r="B13" s="30"/>
      <c r="C13" s="30"/>
      <c r="D13" s="30"/>
      <c r="E13" s="3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3"/>
      <c r="Q13" s="33"/>
      <c r="R13" s="30"/>
      <c r="S13" s="32"/>
    </row>
    <row r="14" spans="1:19" s="1" customFormat="1" ht="18.75" customHeight="1">
      <c r="A14" s="18"/>
      <c r="B14" s="16"/>
      <c r="C14" s="16"/>
      <c r="D14" s="16"/>
      <c r="E14" s="34" t="s">
        <v>16</v>
      </c>
      <c r="F14" s="16"/>
      <c r="G14" s="30"/>
      <c r="H14" s="30"/>
      <c r="I14" s="30"/>
      <c r="J14" s="16"/>
      <c r="K14" s="16"/>
      <c r="L14" s="16"/>
      <c r="M14" s="16"/>
      <c r="N14" s="16"/>
      <c r="O14" s="16"/>
      <c r="P14" s="34" t="s">
        <v>17</v>
      </c>
      <c r="Q14" s="35"/>
      <c r="R14" s="16"/>
      <c r="S14" s="21"/>
    </row>
    <row r="15" spans="1:19" s="1" customFormat="1" ht="18.75" customHeight="1">
      <c r="A15" s="18"/>
      <c r="B15" s="16"/>
      <c r="C15" s="16"/>
      <c r="D15" s="16"/>
      <c r="E15" s="31"/>
      <c r="F15" s="16"/>
      <c r="G15" s="30"/>
      <c r="H15" s="30"/>
      <c r="I15" s="30"/>
      <c r="J15" s="16"/>
      <c r="K15" s="16"/>
      <c r="L15" s="16"/>
      <c r="M15" s="16"/>
      <c r="N15" s="16"/>
      <c r="O15" s="16"/>
      <c r="P15" s="36"/>
      <c r="Q15" s="35"/>
      <c r="R15" s="16"/>
      <c r="S15" s="21"/>
    </row>
    <row r="16" spans="1:19" s="1" customFormat="1" ht="9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1:19" s="1" customFormat="1" ht="20.25" customHeight="1">
      <c r="A17" s="40"/>
      <c r="B17" s="41"/>
      <c r="C17" s="41"/>
      <c r="D17" s="41"/>
      <c r="E17" s="42" t="s">
        <v>18</v>
      </c>
      <c r="F17" s="41"/>
      <c r="G17" s="41"/>
      <c r="H17" s="41"/>
      <c r="I17" s="41"/>
      <c r="J17" s="41"/>
      <c r="K17" s="41"/>
      <c r="L17" s="41"/>
      <c r="M17" s="41"/>
      <c r="N17" s="41"/>
      <c r="O17" s="38"/>
      <c r="P17" s="41"/>
      <c r="Q17" s="41"/>
      <c r="R17" s="41"/>
      <c r="S17" s="43"/>
    </row>
    <row r="18" spans="1:19" s="1" customFormat="1" ht="21.75" customHeight="1">
      <c r="A18" s="44" t="s">
        <v>19</v>
      </c>
      <c r="B18" s="45"/>
      <c r="C18" s="45"/>
      <c r="D18" s="46"/>
      <c r="E18" s="47" t="s">
        <v>20</v>
      </c>
      <c r="F18" s="46"/>
      <c r="G18" s="47" t="s">
        <v>21</v>
      </c>
      <c r="H18" s="45"/>
      <c r="I18" s="46"/>
      <c r="J18" s="47" t="s">
        <v>22</v>
      </c>
      <c r="K18" s="45"/>
      <c r="L18" s="47" t="s">
        <v>23</v>
      </c>
      <c r="M18" s="45"/>
      <c r="N18" s="45"/>
      <c r="O18" s="48"/>
      <c r="P18" s="46"/>
      <c r="Q18" s="47" t="s">
        <v>24</v>
      </c>
      <c r="R18" s="45"/>
      <c r="S18" s="49"/>
    </row>
    <row r="19" spans="1:19" s="1" customFormat="1" ht="19.5" customHeight="1">
      <c r="A19" s="50"/>
      <c r="B19" s="51"/>
      <c r="C19" s="51"/>
      <c r="D19" s="52">
        <v>0</v>
      </c>
      <c r="E19" s="53">
        <v>0</v>
      </c>
      <c r="F19" s="54"/>
      <c r="G19" s="55"/>
      <c r="H19" s="51"/>
      <c r="I19" s="52">
        <v>0</v>
      </c>
      <c r="J19" s="53">
        <v>0</v>
      </c>
      <c r="K19" s="56"/>
      <c r="L19" s="55"/>
      <c r="M19" s="51"/>
      <c r="N19" s="51"/>
      <c r="O19" s="57"/>
      <c r="P19" s="52">
        <v>0</v>
      </c>
      <c r="Q19" s="55"/>
      <c r="R19" s="58">
        <v>0</v>
      </c>
      <c r="S19" s="59"/>
    </row>
    <row r="20" spans="1:19" s="1" customFormat="1" ht="20.25" customHeight="1">
      <c r="A20" s="40"/>
      <c r="B20" s="41"/>
      <c r="C20" s="41"/>
      <c r="D20" s="41"/>
      <c r="E20" s="42" t="s">
        <v>25</v>
      </c>
      <c r="F20" s="41"/>
      <c r="G20" s="41"/>
      <c r="H20" s="41"/>
      <c r="I20" s="41"/>
      <c r="J20" s="60" t="s">
        <v>26</v>
      </c>
      <c r="K20" s="41"/>
      <c r="L20" s="41"/>
      <c r="M20" s="41"/>
      <c r="N20" s="41"/>
      <c r="O20" s="38"/>
      <c r="P20" s="41"/>
      <c r="Q20" s="41"/>
      <c r="R20" s="41"/>
      <c r="S20" s="43"/>
    </row>
    <row r="21" spans="1:19" s="1" customFormat="1" ht="19.5" customHeight="1">
      <c r="A21" s="61" t="s">
        <v>27</v>
      </c>
      <c r="B21" s="62"/>
      <c r="C21" s="63" t="s">
        <v>28</v>
      </c>
      <c r="D21" s="64"/>
      <c r="E21" s="64"/>
      <c r="F21" s="65"/>
      <c r="G21" s="61" t="s">
        <v>29</v>
      </c>
      <c r="H21" s="66"/>
      <c r="I21" s="63" t="s">
        <v>30</v>
      </c>
      <c r="J21" s="64"/>
      <c r="K21" s="64"/>
      <c r="L21" s="61" t="s">
        <v>31</v>
      </c>
      <c r="M21" s="66"/>
      <c r="N21" s="63" t="s">
        <v>32</v>
      </c>
      <c r="O21" s="67"/>
      <c r="P21" s="64"/>
      <c r="Q21" s="64"/>
      <c r="R21" s="64"/>
      <c r="S21" s="65"/>
    </row>
    <row r="22" spans="1:19" s="1" customFormat="1" ht="19.5" customHeight="1">
      <c r="A22" s="68" t="s">
        <v>33</v>
      </c>
      <c r="B22" s="69" t="s">
        <v>34</v>
      </c>
      <c r="C22" s="70"/>
      <c r="D22" s="71" t="s">
        <v>35</v>
      </c>
      <c r="E22" s="72"/>
      <c r="F22" s="73"/>
      <c r="G22" s="74" t="s">
        <v>36</v>
      </c>
      <c r="H22" s="75" t="s">
        <v>37</v>
      </c>
      <c r="I22" s="76"/>
      <c r="J22" s="77">
        <v>0</v>
      </c>
      <c r="K22" s="78"/>
      <c r="L22" s="74" t="s">
        <v>38</v>
      </c>
      <c r="M22" s="79" t="s">
        <v>39</v>
      </c>
      <c r="N22" s="80"/>
      <c r="O22" s="81"/>
      <c r="P22" s="80"/>
      <c r="Q22" s="82"/>
      <c r="R22" s="72">
        <v>0</v>
      </c>
      <c r="S22" s="73"/>
    </row>
    <row r="23" spans="1:19" s="1" customFormat="1" ht="19.5" customHeight="1">
      <c r="A23" s="68" t="s">
        <v>40</v>
      </c>
      <c r="B23" s="83"/>
      <c r="C23" s="84"/>
      <c r="D23" s="71" t="s">
        <v>41</v>
      </c>
      <c r="E23" s="72"/>
      <c r="F23" s="73"/>
      <c r="G23" s="74" t="s">
        <v>42</v>
      </c>
      <c r="H23" s="85" t="s">
        <v>43</v>
      </c>
      <c r="I23" s="76"/>
      <c r="J23" s="77">
        <v>0</v>
      </c>
      <c r="K23" s="78"/>
      <c r="L23" s="74" t="s">
        <v>44</v>
      </c>
      <c r="M23" s="79" t="s">
        <v>45</v>
      </c>
      <c r="N23" s="80"/>
      <c r="O23" s="81"/>
      <c r="P23" s="80"/>
      <c r="Q23" s="82"/>
      <c r="R23" s="72">
        <v>0</v>
      </c>
      <c r="S23" s="73"/>
    </row>
    <row r="24" spans="1:19" s="1" customFormat="1" ht="19.5" customHeight="1">
      <c r="A24" s="68" t="s">
        <v>46</v>
      </c>
      <c r="B24" s="69" t="s">
        <v>47</v>
      </c>
      <c r="C24" s="70"/>
      <c r="D24" s="71" t="s">
        <v>35</v>
      </c>
      <c r="E24" s="72"/>
      <c r="F24" s="73"/>
      <c r="G24" s="74" t="s">
        <v>48</v>
      </c>
      <c r="H24" s="75" t="s">
        <v>49</v>
      </c>
      <c r="I24" s="76"/>
      <c r="J24" s="77">
        <v>0</v>
      </c>
      <c r="K24" s="78"/>
      <c r="L24" s="74" t="s">
        <v>50</v>
      </c>
      <c r="M24" s="79" t="s">
        <v>51</v>
      </c>
      <c r="N24" s="80"/>
      <c r="O24" s="81"/>
      <c r="P24" s="80"/>
      <c r="Q24" s="82"/>
      <c r="R24" s="72">
        <v>0</v>
      </c>
      <c r="S24" s="73"/>
    </row>
    <row r="25" spans="1:19" s="1" customFormat="1" ht="19.5" customHeight="1">
      <c r="A25" s="68" t="s">
        <v>52</v>
      </c>
      <c r="B25" s="83"/>
      <c r="C25" s="84"/>
      <c r="D25" s="71" t="s">
        <v>41</v>
      </c>
      <c r="E25" s="72"/>
      <c r="F25" s="73"/>
      <c r="G25" s="74" t="s">
        <v>53</v>
      </c>
      <c r="H25" s="75"/>
      <c r="I25" s="76"/>
      <c r="J25" s="77">
        <v>0</v>
      </c>
      <c r="K25" s="78"/>
      <c r="L25" s="74" t="s">
        <v>54</v>
      </c>
      <c r="M25" s="79" t="s">
        <v>55</v>
      </c>
      <c r="N25" s="80"/>
      <c r="O25" s="81"/>
      <c r="P25" s="80"/>
      <c r="Q25" s="82"/>
      <c r="R25" s="72">
        <v>0</v>
      </c>
      <c r="S25" s="73"/>
    </row>
    <row r="26" spans="1:19" s="1" customFormat="1" ht="19.5" customHeight="1">
      <c r="A26" s="68" t="s">
        <v>56</v>
      </c>
      <c r="B26" s="69" t="s">
        <v>57</v>
      </c>
      <c r="C26" s="70"/>
      <c r="D26" s="71" t="s">
        <v>35</v>
      </c>
      <c r="E26" s="72"/>
      <c r="F26" s="73"/>
      <c r="G26" s="86"/>
      <c r="H26" s="80"/>
      <c r="I26" s="76"/>
      <c r="J26" s="77"/>
      <c r="K26" s="78"/>
      <c r="L26" s="74" t="s">
        <v>58</v>
      </c>
      <c r="M26" s="79" t="s">
        <v>59</v>
      </c>
      <c r="N26" s="80"/>
      <c r="O26" s="81"/>
      <c r="P26" s="80"/>
      <c r="Q26" s="82"/>
      <c r="R26" s="72">
        <v>0</v>
      </c>
      <c r="S26" s="73"/>
    </row>
    <row r="27" spans="1:19" s="1" customFormat="1" ht="19.5" customHeight="1">
      <c r="A27" s="68" t="s">
        <v>60</v>
      </c>
      <c r="B27" s="83"/>
      <c r="C27" s="84"/>
      <c r="D27" s="71" t="s">
        <v>41</v>
      </c>
      <c r="E27" s="72"/>
      <c r="F27" s="73"/>
      <c r="G27" s="86"/>
      <c r="H27" s="80"/>
      <c r="I27" s="76"/>
      <c r="J27" s="77"/>
      <c r="K27" s="78"/>
      <c r="L27" s="74" t="s">
        <v>61</v>
      </c>
      <c r="M27" s="75" t="s">
        <v>62</v>
      </c>
      <c r="N27" s="80"/>
      <c r="O27" s="81"/>
      <c r="P27" s="80"/>
      <c r="Q27" s="76"/>
      <c r="R27" s="72">
        <v>0</v>
      </c>
      <c r="S27" s="73"/>
    </row>
    <row r="28" spans="1:19" s="1" customFormat="1" ht="19.5" customHeight="1">
      <c r="A28" s="68" t="s">
        <v>63</v>
      </c>
      <c r="B28" s="200" t="s">
        <v>64</v>
      </c>
      <c r="C28" s="200"/>
      <c r="D28" s="200"/>
      <c r="E28" s="87"/>
      <c r="F28" s="88"/>
      <c r="G28" s="74" t="s">
        <v>65</v>
      </c>
      <c r="H28" s="89" t="s">
        <v>66</v>
      </c>
      <c r="I28" s="76"/>
      <c r="J28" s="90"/>
      <c r="K28" s="91"/>
      <c r="L28" s="74" t="s">
        <v>67</v>
      </c>
      <c r="M28" s="89" t="s">
        <v>68</v>
      </c>
      <c r="N28" s="80"/>
      <c r="O28" s="81"/>
      <c r="P28" s="80"/>
      <c r="Q28" s="76"/>
      <c r="R28" s="92">
        <v>0</v>
      </c>
      <c r="S28" s="88"/>
    </row>
    <row r="29" spans="1:19" s="1" customFormat="1" ht="19.5" customHeight="1">
      <c r="A29" s="93" t="s">
        <v>69</v>
      </c>
      <c r="B29" s="94" t="s">
        <v>70</v>
      </c>
      <c r="C29" s="95"/>
      <c r="D29" s="96"/>
      <c r="E29" s="87"/>
      <c r="F29" s="97"/>
      <c r="G29" s="98" t="s">
        <v>71</v>
      </c>
      <c r="H29" s="99" t="s">
        <v>72</v>
      </c>
      <c r="I29" s="100"/>
      <c r="J29" s="101">
        <v>0</v>
      </c>
      <c r="K29" s="102"/>
      <c r="L29" s="98" t="s">
        <v>73</v>
      </c>
      <c r="M29" s="99" t="s">
        <v>74</v>
      </c>
      <c r="N29" s="103"/>
      <c r="O29" s="104"/>
      <c r="P29" s="103"/>
      <c r="Q29" s="100"/>
      <c r="R29" s="87">
        <v>0</v>
      </c>
      <c r="S29" s="97"/>
    </row>
    <row r="30" spans="1:19" s="1" customFormat="1" ht="19.5" customHeight="1">
      <c r="A30" s="105" t="s">
        <v>13</v>
      </c>
      <c r="B30" s="15"/>
      <c r="C30" s="15"/>
      <c r="D30" s="15"/>
      <c r="E30" s="106"/>
      <c r="F30" s="107"/>
      <c r="G30" s="108"/>
      <c r="H30" s="106"/>
      <c r="I30" s="106"/>
      <c r="J30" s="106"/>
      <c r="K30" s="106"/>
      <c r="L30" s="109" t="s">
        <v>75</v>
      </c>
      <c r="M30" s="110"/>
      <c r="N30" s="111" t="s">
        <v>76</v>
      </c>
      <c r="O30" s="112"/>
      <c r="P30" s="113"/>
      <c r="Q30" s="113"/>
      <c r="R30" s="113"/>
      <c r="S30" s="114"/>
    </row>
    <row r="31" spans="1:19" s="1" customFormat="1" ht="19.5" customHeight="1">
      <c r="A31" s="18"/>
      <c r="B31" s="16"/>
      <c r="C31" s="16"/>
      <c r="D31" s="16"/>
      <c r="E31" s="85"/>
      <c r="F31" s="115"/>
      <c r="G31" s="116"/>
      <c r="H31" s="85"/>
      <c r="I31" s="85"/>
      <c r="J31" s="85"/>
      <c r="K31" s="85"/>
      <c r="L31" s="74" t="s">
        <v>77</v>
      </c>
      <c r="M31" s="75" t="s">
        <v>78</v>
      </c>
      <c r="N31" s="80"/>
      <c r="O31" s="81"/>
      <c r="P31" s="80"/>
      <c r="Q31" s="76"/>
      <c r="R31" s="92"/>
      <c r="S31" s="88"/>
    </row>
    <row r="32" spans="1:19" s="1" customFormat="1" ht="19.5" customHeight="1">
      <c r="A32" s="117" t="s">
        <v>79</v>
      </c>
      <c r="B32" s="48"/>
      <c r="C32" s="48"/>
      <c r="D32" s="48"/>
      <c r="E32" s="81"/>
      <c r="F32" s="118"/>
      <c r="G32" s="119" t="s">
        <v>80</v>
      </c>
      <c r="H32" s="81"/>
      <c r="I32" s="81"/>
      <c r="J32" s="81"/>
      <c r="K32" s="81"/>
      <c r="L32" s="74" t="s">
        <v>81</v>
      </c>
      <c r="M32" s="79" t="s">
        <v>82</v>
      </c>
      <c r="N32" s="120">
        <v>20</v>
      </c>
      <c r="O32" s="121" t="s">
        <v>83</v>
      </c>
      <c r="P32" s="122">
        <v>10508.05</v>
      </c>
      <c r="Q32" s="76"/>
      <c r="R32" s="123"/>
      <c r="S32" s="124"/>
    </row>
    <row r="33" spans="1:19" s="1" customFormat="1" ht="12.75" customHeight="1" hidden="1">
      <c r="A33" s="125"/>
      <c r="B33" s="126"/>
      <c r="C33" s="126"/>
      <c r="D33" s="126"/>
      <c r="E33" s="127"/>
      <c r="F33" s="128"/>
      <c r="G33" s="129"/>
      <c r="H33" s="127"/>
      <c r="I33" s="127"/>
      <c r="J33" s="127"/>
      <c r="K33" s="127"/>
      <c r="L33" s="130"/>
      <c r="M33" s="131"/>
      <c r="N33" s="132"/>
      <c r="O33" s="133"/>
      <c r="P33" s="134"/>
      <c r="Q33" s="132"/>
      <c r="R33" s="135"/>
      <c r="S33" s="73"/>
    </row>
    <row r="34" spans="1:19" s="1" customFormat="1" ht="35.25" customHeight="1">
      <c r="A34" s="136" t="s">
        <v>11</v>
      </c>
      <c r="B34" s="137"/>
      <c r="C34" s="137"/>
      <c r="D34" s="137"/>
      <c r="E34" s="85"/>
      <c r="F34" s="115"/>
      <c r="G34" s="116"/>
      <c r="H34" s="85"/>
      <c r="I34" s="85"/>
      <c r="J34" s="85"/>
      <c r="K34" s="85"/>
      <c r="L34" s="98" t="s">
        <v>84</v>
      </c>
      <c r="M34" s="201" t="s">
        <v>85</v>
      </c>
      <c r="N34" s="201"/>
      <c r="O34" s="201"/>
      <c r="P34" s="201"/>
      <c r="Q34" s="100"/>
      <c r="R34" s="138"/>
      <c r="S34" s="139"/>
    </row>
    <row r="35" spans="1:19" s="1" customFormat="1" ht="33" customHeight="1">
      <c r="A35" s="117" t="s">
        <v>79</v>
      </c>
      <c r="B35" s="48"/>
      <c r="C35" s="48"/>
      <c r="D35" s="48"/>
      <c r="E35" s="81"/>
      <c r="F35" s="118"/>
      <c r="G35" s="119" t="s">
        <v>80</v>
      </c>
      <c r="H35" s="81"/>
      <c r="I35" s="81"/>
      <c r="J35" s="81"/>
      <c r="K35" s="81"/>
      <c r="L35" s="109" t="s">
        <v>86</v>
      </c>
      <c r="M35" s="110"/>
      <c r="N35" s="111" t="s">
        <v>87</v>
      </c>
      <c r="O35" s="112"/>
      <c r="P35" s="113"/>
      <c r="Q35" s="113"/>
      <c r="R35" s="140"/>
      <c r="S35" s="114"/>
    </row>
    <row r="36" spans="1:19" s="1" customFormat="1" ht="20.25" customHeight="1">
      <c r="A36" s="141" t="s">
        <v>14</v>
      </c>
      <c r="B36" s="126"/>
      <c r="C36" s="126"/>
      <c r="D36" s="126"/>
      <c r="E36" s="126"/>
      <c r="F36" s="70"/>
      <c r="G36" s="142"/>
      <c r="H36" s="126"/>
      <c r="I36" s="126"/>
      <c r="J36" s="126"/>
      <c r="K36" s="126"/>
      <c r="L36" s="68" t="s">
        <v>88</v>
      </c>
      <c r="M36" s="143" t="s">
        <v>89</v>
      </c>
      <c r="N36" s="144"/>
      <c r="O36" s="48"/>
      <c r="P36" s="144"/>
      <c r="Q36" s="145"/>
      <c r="R36" s="146">
        <v>0</v>
      </c>
      <c r="S36" s="147"/>
    </row>
    <row r="37" spans="1:19" s="1" customFormat="1" ht="19.5" customHeight="1">
      <c r="A37" s="18"/>
      <c r="B37" s="16"/>
      <c r="C37" s="16"/>
      <c r="D37" s="16"/>
      <c r="E37" s="16"/>
      <c r="F37" s="148"/>
      <c r="G37" s="149"/>
      <c r="H37" s="16"/>
      <c r="I37" s="16"/>
      <c r="J37" s="16"/>
      <c r="K37" s="16"/>
      <c r="L37" s="68" t="s">
        <v>90</v>
      </c>
      <c r="M37" s="143" t="s">
        <v>91</v>
      </c>
      <c r="N37" s="144"/>
      <c r="O37" s="48"/>
      <c r="P37" s="144"/>
      <c r="Q37" s="145"/>
      <c r="R37" s="146">
        <v>0</v>
      </c>
      <c r="S37" s="147"/>
    </row>
    <row r="38" spans="1:19" s="1" customFormat="1" ht="19.5" customHeight="1">
      <c r="A38" s="150" t="s">
        <v>79</v>
      </c>
      <c r="B38" s="38"/>
      <c r="C38" s="38"/>
      <c r="D38" s="38"/>
      <c r="E38" s="38"/>
      <c r="F38" s="151"/>
      <c r="G38" s="152" t="s">
        <v>80</v>
      </c>
      <c r="H38" s="38"/>
      <c r="I38" s="38"/>
      <c r="J38" s="38"/>
      <c r="K38" s="38"/>
      <c r="L38" s="93" t="s">
        <v>92</v>
      </c>
      <c r="M38" s="94" t="s">
        <v>93</v>
      </c>
      <c r="N38" s="95"/>
      <c r="O38" s="153"/>
      <c r="P38" s="95"/>
      <c r="Q38" s="96"/>
      <c r="R38" s="53">
        <v>0</v>
      </c>
      <c r="S38" s="154"/>
    </row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E11:M11"/>
    <mergeCell ref="B12:D12"/>
    <mergeCell ref="E12:M12"/>
    <mergeCell ref="Q12:R12"/>
    <mergeCell ref="B28:D28"/>
    <mergeCell ref="M34:P34"/>
    <mergeCell ref="E5:M5"/>
    <mergeCell ref="E6:M6"/>
    <mergeCell ref="E7:M7"/>
    <mergeCell ref="B8:D8"/>
    <mergeCell ref="E9:M9"/>
    <mergeCell ref="E10:M10"/>
  </mergeCells>
  <printOptions horizontalCentered="1"/>
  <pageMargins left="0.39375" right="0.39375" top="0.7875" bottom="0.7875" header="0.5118055555555555" footer="0"/>
  <pageSetup horizontalDpi="300" verticalDpi="300" orientation="portrait" paperSize="9" scale="93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showGridLines="0" zoomScalePageLayoutView="0" workbookViewId="0" topLeftCell="C107">
      <selection activeCell="G118" sqref="G118"/>
    </sheetView>
  </sheetViews>
  <sheetFormatPr defaultColWidth="9.33203125" defaultRowHeight="12" customHeight="1"/>
  <cols>
    <col min="1" max="1" width="3.5" style="155" customWidth="1"/>
    <col min="2" max="2" width="10.66015625" style="156" customWidth="1"/>
    <col min="3" max="3" width="51.33203125" style="156" customWidth="1"/>
    <col min="4" max="4" width="5" style="156" customWidth="1"/>
    <col min="5" max="5" width="9.83203125" style="157" customWidth="1"/>
    <col min="6" max="6" width="10" style="158" customWidth="1"/>
    <col min="7" max="7" width="15.16015625" style="158" customWidth="1"/>
    <col min="9" max="16384" width="9.16015625" style="2" customWidth="1"/>
  </cols>
  <sheetData>
    <row r="1" spans="1:8" s="1" customFormat="1" ht="27.75" customHeight="1">
      <c r="A1" s="202" t="s">
        <v>94</v>
      </c>
      <c r="B1" s="202"/>
      <c r="C1" s="202"/>
      <c r="D1" s="202"/>
      <c r="E1" s="202"/>
      <c r="F1" s="202"/>
      <c r="G1" s="202"/>
      <c r="H1"/>
    </row>
    <row r="2" spans="1:8" s="1" customFormat="1" ht="12.75" customHeight="1">
      <c r="A2" s="159" t="s">
        <v>95</v>
      </c>
      <c r="B2" s="160"/>
      <c r="C2" s="160"/>
      <c r="D2" s="160"/>
      <c r="E2" s="160"/>
      <c r="F2" s="160"/>
      <c r="G2" s="160"/>
      <c r="H2"/>
    </row>
    <row r="3" spans="1:8" s="1" customFormat="1" ht="12.75" customHeight="1">
      <c r="A3" s="159"/>
      <c r="B3" s="160"/>
      <c r="C3" s="160"/>
      <c r="D3" s="160"/>
      <c r="E3" s="160"/>
      <c r="F3" s="160"/>
      <c r="G3" s="160"/>
      <c r="H3"/>
    </row>
    <row r="4" spans="1:8" s="1" customFormat="1" ht="13.5" customHeight="1">
      <c r="A4" s="161"/>
      <c r="B4" s="159"/>
      <c r="C4" s="161"/>
      <c r="D4" s="162"/>
      <c r="E4" s="162"/>
      <c r="F4" s="162"/>
      <c r="G4" s="162"/>
      <c r="H4"/>
    </row>
    <row r="5" spans="1:8" s="1" customFormat="1" ht="6.75" customHeight="1">
      <c r="A5" s="163"/>
      <c r="B5" s="164"/>
      <c r="C5" s="164"/>
      <c r="D5" s="164"/>
      <c r="E5" s="165"/>
      <c r="F5" s="166"/>
      <c r="G5" s="166"/>
      <c r="H5"/>
    </row>
    <row r="6" spans="1:8" s="1" customFormat="1" ht="12.75" customHeight="1">
      <c r="A6" s="160" t="s">
        <v>96</v>
      </c>
      <c r="B6" s="160"/>
      <c r="C6" s="160"/>
      <c r="D6" s="160"/>
      <c r="E6" s="160"/>
      <c r="F6" s="160"/>
      <c r="G6" s="160"/>
      <c r="H6"/>
    </row>
    <row r="7" spans="1:8" s="1" customFormat="1" ht="13.5" customHeight="1">
      <c r="A7" s="160" t="s">
        <v>97</v>
      </c>
      <c r="B7" s="160"/>
      <c r="C7" s="160"/>
      <c r="D7" s="160"/>
      <c r="E7" s="160" t="s">
        <v>98</v>
      </c>
      <c r="F7" s="160"/>
      <c r="G7" s="160"/>
      <c r="H7"/>
    </row>
    <row r="8" spans="1:8" s="1" customFormat="1" ht="13.5" customHeight="1">
      <c r="A8" s="203" t="s">
        <v>99</v>
      </c>
      <c r="B8" s="203"/>
      <c r="C8" s="203"/>
      <c r="D8" s="167"/>
      <c r="E8" s="160" t="s">
        <v>100</v>
      </c>
      <c r="F8" s="168"/>
      <c r="G8" s="168"/>
      <c r="H8"/>
    </row>
    <row r="9" spans="1:8" s="1" customFormat="1" ht="6.75" customHeight="1">
      <c r="A9" s="163"/>
      <c r="B9" s="163"/>
      <c r="C9" s="163"/>
      <c r="D9" s="163"/>
      <c r="E9" s="163"/>
      <c r="F9" s="163"/>
      <c r="G9" s="163"/>
      <c r="H9"/>
    </row>
    <row r="10" spans="1:8" s="1" customFormat="1" ht="28.5" customHeight="1">
      <c r="A10" s="169" t="s">
        <v>101</v>
      </c>
      <c r="B10" s="169" t="s">
        <v>102</v>
      </c>
      <c r="C10" s="169" t="s">
        <v>103</v>
      </c>
      <c r="D10" s="169" t="s">
        <v>104</v>
      </c>
      <c r="E10" s="169" t="s">
        <v>105</v>
      </c>
      <c r="F10" s="169" t="s">
        <v>106</v>
      </c>
      <c r="G10" s="169" t="s">
        <v>107</v>
      </c>
      <c r="H10"/>
    </row>
    <row r="11" spans="1:8" s="1" customFormat="1" ht="12.75" customHeight="1" hidden="1">
      <c r="A11" s="169" t="s">
        <v>33</v>
      </c>
      <c r="B11" s="169" t="s">
        <v>40</v>
      </c>
      <c r="C11" s="169" t="s">
        <v>46</v>
      </c>
      <c r="D11" s="169" t="s">
        <v>52</v>
      </c>
      <c r="E11" s="169" t="s">
        <v>56</v>
      </c>
      <c r="F11" s="169" t="s">
        <v>60</v>
      </c>
      <c r="G11" s="169" t="s">
        <v>63</v>
      </c>
      <c r="H11"/>
    </row>
    <row r="12" spans="1:8" s="1" customFormat="1" ht="3" customHeight="1">
      <c r="A12" s="163"/>
      <c r="B12" s="163"/>
      <c r="C12" s="163"/>
      <c r="D12" s="163"/>
      <c r="E12" s="163"/>
      <c r="F12" s="163"/>
      <c r="G12" s="163"/>
      <c r="H12"/>
    </row>
    <row r="13" spans="1:8" s="1" customFormat="1" ht="30.75" customHeight="1">
      <c r="A13" s="170"/>
      <c r="B13" s="171" t="s">
        <v>34</v>
      </c>
      <c r="C13" s="171" t="s">
        <v>108</v>
      </c>
      <c r="D13" s="171"/>
      <c r="E13" s="172"/>
      <c r="F13" s="173"/>
      <c r="G13" s="173"/>
      <c r="H13"/>
    </row>
    <row r="14" spans="1:8" s="1" customFormat="1" ht="28.5" customHeight="1">
      <c r="A14" s="174"/>
      <c r="B14" s="175" t="s">
        <v>46</v>
      </c>
      <c r="C14" s="175" t="s">
        <v>109</v>
      </c>
      <c r="D14" s="175"/>
      <c r="E14" s="176"/>
      <c r="F14" s="177"/>
      <c r="G14" s="177"/>
      <c r="H14"/>
    </row>
    <row r="15" spans="1:8" s="1" customFormat="1" ht="13.5" customHeight="1">
      <c r="A15" s="178">
        <v>1</v>
      </c>
      <c r="B15" s="179" t="s">
        <v>110</v>
      </c>
      <c r="C15" s="179" t="s">
        <v>111</v>
      </c>
      <c r="D15" s="179" t="s">
        <v>112</v>
      </c>
      <c r="E15" s="180">
        <v>4.42</v>
      </c>
      <c r="F15" s="181"/>
      <c r="G15" s="181">
        <f>E15*F15</f>
        <v>0</v>
      </c>
      <c r="H15"/>
    </row>
    <row r="16" spans="1:8" s="1" customFormat="1" ht="13.5" customHeight="1">
      <c r="A16" s="178">
        <v>2</v>
      </c>
      <c r="B16" s="179" t="s">
        <v>113</v>
      </c>
      <c r="C16" s="179" t="s">
        <v>114</v>
      </c>
      <c r="D16" s="179" t="s">
        <v>115</v>
      </c>
      <c r="E16" s="180">
        <v>4</v>
      </c>
      <c r="F16" s="181"/>
      <c r="G16" s="181">
        <f>E16*F16</f>
        <v>0</v>
      </c>
      <c r="H16"/>
    </row>
    <row r="17" spans="1:8" s="1" customFormat="1" ht="13.5" customHeight="1">
      <c r="A17" s="178">
        <v>3</v>
      </c>
      <c r="B17" s="179" t="s">
        <v>116</v>
      </c>
      <c r="C17" s="179" t="s">
        <v>117</v>
      </c>
      <c r="D17" s="179" t="s">
        <v>115</v>
      </c>
      <c r="E17" s="180">
        <v>5</v>
      </c>
      <c r="F17" s="181"/>
      <c r="G17" s="181">
        <f>E17*F17</f>
        <v>0</v>
      </c>
      <c r="H17"/>
    </row>
    <row r="18" spans="1:8" s="1" customFormat="1" ht="24" customHeight="1">
      <c r="A18" s="178">
        <v>4</v>
      </c>
      <c r="B18" s="179" t="s">
        <v>118</v>
      </c>
      <c r="C18" s="179" t="s">
        <v>119</v>
      </c>
      <c r="D18" s="179" t="s">
        <v>120</v>
      </c>
      <c r="E18" s="180">
        <v>1</v>
      </c>
      <c r="F18" s="181"/>
      <c r="G18" s="181">
        <f>E18*F18</f>
        <v>0</v>
      </c>
      <c r="H18"/>
    </row>
    <row r="19" spans="1:8" s="1" customFormat="1" ht="28.5" customHeight="1">
      <c r="A19" s="174"/>
      <c r="B19" s="175" t="s">
        <v>60</v>
      </c>
      <c r="C19" s="175" t="s">
        <v>121</v>
      </c>
      <c r="D19" s="175"/>
      <c r="E19" s="176"/>
      <c r="F19" s="177"/>
      <c r="G19" s="177"/>
      <c r="H19"/>
    </row>
    <row r="20" spans="1:8" s="1" customFormat="1" ht="13.5" customHeight="1">
      <c r="A20" s="178">
        <v>5</v>
      </c>
      <c r="B20" s="179" t="s">
        <v>122</v>
      </c>
      <c r="C20" s="179" t="s">
        <v>123</v>
      </c>
      <c r="D20" s="179" t="s">
        <v>112</v>
      </c>
      <c r="E20" s="180">
        <v>59.607</v>
      </c>
      <c r="F20" s="181"/>
      <c r="G20" s="181">
        <f aca="true" t="shared" si="0" ref="G20:G27">E20*F20</f>
        <v>0</v>
      </c>
      <c r="H20"/>
    </row>
    <row r="21" spans="1:8" s="1" customFormat="1" ht="13.5" customHeight="1">
      <c r="A21" s="178">
        <v>6</v>
      </c>
      <c r="B21" s="179" t="s">
        <v>124</v>
      </c>
      <c r="C21" s="179" t="s">
        <v>125</v>
      </c>
      <c r="D21" s="179" t="s">
        <v>112</v>
      </c>
      <c r="E21" s="180">
        <v>49.668</v>
      </c>
      <c r="F21" s="181"/>
      <c r="G21" s="181">
        <f t="shared" si="0"/>
        <v>0</v>
      </c>
      <c r="H21"/>
    </row>
    <row r="22" spans="1:8" s="1" customFormat="1" ht="13.5" customHeight="1">
      <c r="A22" s="178">
        <v>7</v>
      </c>
      <c r="B22" s="179" t="s">
        <v>126</v>
      </c>
      <c r="C22" s="179" t="s">
        <v>127</v>
      </c>
      <c r="D22" s="179" t="s">
        <v>112</v>
      </c>
      <c r="E22" s="180">
        <v>21.411</v>
      </c>
      <c r="F22" s="181"/>
      <c r="G22" s="181">
        <f t="shared" si="0"/>
        <v>0</v>
      </c>
      <c r="H22"/>
    </row>
    <row r="23" spans="1:8" s="1" customFormat="1" ht="13.5" customHeight="1">
      <c r="A23" s="178">
        <v>8</v>
      </c>
      <c r="B23" s="179" t="s">
        <v>128</v>
      </c>
      <c r="C23" s="179" t="s">
        <v>129</v>
      </c>
      <c r="D23" s="179" t="s">
        <v>112</v>
      </c>
      <c r="E23" s="180">
        <v>49.668</v>
      </c>
      <c r="F23" s="181"/>
      <c r="G23" s="181">
        <f t="shared" si="0"/>
        <v>0</v>
      </c>
      <c r="H23"/>
    </row>
    <row r="24" spans="1:8" s="1" customFormat="1" ht="13.5" customHeight="1">
      <c r="A24" s="178">
        <v>9</v>
      </c>
      <c r="B24" s="179" t="s">
        <v>130</v>
      </c>
      <c r="C24" s="179" t="s">
        <v>131</v>
      </c>
      <c r="D24" s="179" t="s">
        <v>112</v>
      </c>
      <c r="E24" s="180">
        <v>21.411</v>
      </c>
      <c r="F24" s="181"/>
      <c r="G24" s="181">
        <f t="shared" si="0"/>
        <v>0</v>
      </c>
      <c r="H24"/>
    </row>
    <row r="25" spans="1:8" s="1" customFormat="1" ht="24" customHeight="1">
      <c r="A25" s="178">
        <v>10</v>
      </c>
      <c r="B25" s="179" t="s">
        <v>132</v>
      </c>
      <c r="C25" s="179" t="s">
        <v>133</v>
      </c>
      <c r="D25" s="179" t="s">
        <v>115</v>
      </c>
      <c r="E25" s="180">
        <v>2</v>
      </c>
      <c r="F25" s="181"/>
      <c r="G25" s="181">
        <f t="shared" si="0"/>
        <v>0</v>
      </c>
      <c r="H25"/>
    </row>
    <row r="26" spans="1:8" s="1" customFormat="1" ht="13.5" customHeight="1">
      <c r="A26" s="182">
        <v>11</v>
      </c>
      <c r="B26" s="182" t="s">
        <v>134</v>
      </c>
      <c r="C26" s="182" t="s">
        <v>135</v>
      </c>
      <c r="D26" s="182" t="s">
        <v>115</v>
      </c>
      <c r="E26" s="183">
        <v>2</v>
      </c>
      <c r="F26" s="184"/>
      <c r="G26" s="181">
        <f t="shared" si="0"/>
        <v>0</v>
      </c>
      <c r="H26"/>
    </row>
    <row r="27" spans="1:8" s="1" customFormat="1" ht="13.5" customHeight="1">
      <c r="A27" s="178">
        <v>12</v>
      </c>
      <c r="B27" s="179" t="s">
        <v>136</v>
      </c>
      <c r="C27" s="179" t="s">
        <v>137</v>
      </c>
      <c r="D27" s="179" t="s">
        <v>112</v>
      </c>
      <c r="E27" s="180">
        <v>23.7</v>
      </c>
      <c r="F27" s="181"/>
      <c r="G27" s="181">
        <f t="shared" si="0"/>
        <v>0</v>
      </c>
      <c r="H27"/>
    </row>
    <row r="28" spans="1:8" s="1" customFormat="1" ht="28.5" customHeight="1">
      <c r="A28" s="174"/>
      <c r="B28" s="175" t="s">
        <v>42</v>
      </c>
      <c r="C28" s="175" t="s">
        <v>138</v>
      </c>
      <c r="D28" s="175"/>
      <c r="E28" s="176"/>
      <c r="F28" s="177"/>
      <c r="G28" s="177"/>
      <c r="H28"/>
    </row>
    <row r="29" spans="1:8" s="1" customFormat="1" ht="13.5" customHeight="1">
      <c r="A29" s="178">
        <v>13</v>
      </c>
      <c r="B29" s="179" t="s">
        <v>139</v>
      </c>
      <c r="C29" s="179" t="s">
        <v>140</v>
      </c>
      <c r="D29" s="179" t="s">
        <v>112</v>
      </c>
      <c r="E29" s="180">
        <v>4.42</v>
      </c>
      <c r="F29" s="181"/>
      <c r="G29" s="181">
        <f aca="true" t="shared" si="1" ref="G29:G40">E29*F29</f>
        <v>0</v>
      </c>
      <c r="H29"/>
    </row>
    <row r="30" spans="1:8" s="1" customFormat="1" ht="13.5" customHeight="1">
      <c r="A30" s="178">
        <v>14</v>
      </c>
      <c r="B30" s="179" t="s">
        <v>141</v>
      </c>
      <c r="C30" s="179" t="s">
        <v>142</v>
      </c>
      <c r="D30" s="179" t="s">
        <v>112</v>
      </c>
      <c r="E30" s="180">
        <v>17.7</v>
      </c>
      <c r="F30" s="181"/>
      <c r="G30" s="181">
        <f t="shared" si="1"/>
        <v>0</v>
      </c>
      <c r="H30"/>
    </row>
    <row r="31" spans="1:8" s="1" customFormat="1" ht="13.5" customHeight="1">
      <c r="A31" s="178">
        <v>15</v>
      </c>
      <c r="B31" s="179" t="s">
        <v>143</v>
      </c>
      <c r="C31" s="179" t="s">
        <v>144</v>
      </c>
      <c r="D31" s="179" t="s">
        <v>145</v>
      </c>
      <c r="E31" s="180">
        <v>0.11</v>
      </c>
      <c r="F31" s="181"/>
      <c r="G31" s="181">
        <f t="shared" si="1"/>
        <v>0</v>
      </c>
      <c r="H31"/>
    </row>
    <row r="32" spans="1:8" s="1" customFormat="1" ht="13.5" customHeight="1">
      <c r="A32" s="178">
        <v>16</v>
      </c>
      <c r="B32" s="179" t="s">
        <v>146</v>
      </c>
      <c r="C32" s="179" t="s">
        <v>147</v>
      </c>
      <c r="D32" s="179" t="s">
        <v>112</v>
      </c>
      <c r="E32" s="180">
        <v>23.7</v>
      </c>
      <c r="F32" s="181"/>
      <c r="G32" s="181">
        <f t="shared" si="1"/>
        <v>0</v>
      </c>
      <c r="H32"/>
    </row>
    <row r="33" spans="1:8" s="1" customFormat="1" ht="13.5" customHeight="1">
      <c r="A33" s="178">
        <v>17</v>
      </c>
      <c r="B33" s="179" t="s">
        <v>148</v>
      </c>
      <c r="C33" s="179" t="s">
        <v>149</v>
      </c>
      <c r="D33" s="179" t="s">
        <v>112</v>
      </c>
      <c r="E33" s="180">
        <v>61.374</v>
      </c>
      <c r="F33" s="181"/>
      <c r="G33" s="181">
        <f t="shared" si="1"/>
        <v>0</v>
      </c>
      <c r="H33"/>
    </row>
    <row r="34" spans="1:8" s="1" customFormat="1" ht="13.5" customHeight="1">
      <c r="A34" s="178">
        <v>18</v>
      </c>
      <c r="B34" s="179" t="s">
        <v>150</v>
      </c>
      <c r="C34" s="179" t="s">
        <v>151</v>
      </c>
      <c r="D34" s="179" t="s">
        <v>152</v>
      </c>
      <c r="E34" s="180">
        <v>2.826</v>
      </c>
      <c r="F34" s="181"/>
      <c r="G34" s="181">
        <f t="shared" si="1"/>
        <v>0</v>
      </c>
      <c r="H34"/>
    </row>
    <row r="35" spans="1:8" s="1" customFormat="1" ht="13.5" customHeight="1">
      <c r="A35" s="178">
        <v>19</v>
      </c>
      <c r="B35" s="179" t="s">
        <v>153</v>
      </c>
      <c r="C35" s="179" t="s">
        <v>154</v>
      </c>
      <c r="D35" s="179" t="s">
        <v>152</v>
      </c>
      <c r="E35" s="180">
        <v>2.826</v>
      </c>
      <c r="F35" s="181"/>
      <c r="G35" s="181">
        <f t="shared" si="1"/>
        <v>0</v>
      </c>
      <c r="H35"/>
    </row>
    <row r="36" spans="1:8" s="1" customFormat="1" ht="24" customHeight="1">
      <c r="A36" s="178">
        <v>20</v>
      </c>
      <c r="B36" s="179" t="s">
        <v>155</v>
      </c>
      <c r="C36" s="179" t="s">
        <v>156</v>
      </c>
      <c r="D36" s="179" t="s">
        <v>152</v>
      </c>
      <c r="E36" s="180">
        <v>28.26</v>
      </c>
      <c r="F36" s="181"/>
      <c r="G36" s="181">
        <f t="shared" si="1"/>
        <v>0</v>
      </c>
      <c r="H36"/>
    </row>
    <row r="37" spans="1:8" s="1" customFormat="1" ht="13.5" customHeight="1">
      <c r="A37" s="178">
        <v>21</v>
      </c>
      <c r="B37" s="179" t="s">
        <v>157</v>
      </c>
      <c r="C37" s="179" t="s">
        <v>158</v>
      </c>
      <c r="D37" s="179" t="s">
        <v>152</v>
      </c>
      <c r="E37" s="180">
        <v>2.826</v>
      </c>
      <c r="F37" s="181"/>
      <c r="G37" s="181">
        <f t="shared" si="1"/>
        <v>0</v>
      </c>
      <c r="H37"/>
    </row>
    <row r="38" spans="1:8" s="1" customFormat="1" ht="24" customHeight="1">
      <c r="A38" s="178">
        <v>22</v>
      </c>
      <c r="B38" s="179" t="s">
        <v>159</v>
      </c>
      <c r="C38" s="179" t="s">
        <v>160</v>
      </c>
      <c r="D38" s="179" t="s">
        <v>152</v>
      </c>
      <c r="E38" s="180">
        <v>2.826</v>
      </c>
      <c r="F38" s="181"/>
      <c r="G38" s="181">
        <f t="shared" si="1"/>
        <v>0</v>
      </c>
      <c r="H38"/>
    </row>
    <row r="39" spans="1:8" s="1" customFormat="1" ht="13.5" customHeight="1">
      <c r="A39" s="178">
        <v>23</v>
      </c>
      <c r="B39" s="179" t="s">
        <v>161</v>
      </c>
      <c r="C39" s="179" t="s">
        <v>162</v>
      </c>
      <c r="D39" s="179" t="s">
        <v>112</v>
      </c>
      <c r="E39" s="180">
        <v>23.7</v>
      </c>
      <c r="F39" s="181"/>
      <c r="G39" s="181">
        <f t="shared" si="1"/>
        <v>0</v>
      </c>
      <c r="H39"/>
    </row>
    <row r="40" spans="1:8" s="1" customFormat="1" ht="13.5" customHeight="1">
      <c r="A40" s="178">
        <v>24</v>
      </c>
      <c r="B40" s="179" t="s">
        <v>163</v>
      </c>
      <c r="C40" s="179" t="s">
        <v>164</v>
      </c>
      <c r="D40" s="179" t="s">
        <v>112</v>
      </c>
      <c r="E40" s="180">
        <v>2</v>
      </c>
      <c r="F40" s="181"/>
      <c r="G40" s="181">
        <f t="shared" si="1"/>
        <v>0</v>
      </c>
      <c r="H40"/>
    </row>
    <row r="41" spans="1:8" s="1" customFormat="1" ht="28.5" customHeight="1">
      <c r="A41" s="174"/>
      <c r="B41" s="175" t="s">
        <v>165</v>
      </c>
      <c r="C41" s="175" t="s">
        <v>166</v>
      </c>
      <c r="D41" s="175"/>
      <c r="E41" s="176"/>
      <c r="F41" s="177"/>
      <c r="G41" s="177"/>
      <c r="H41"/>
    </row>
    <row r="42" spans="1:8" s="1" customFormat="1" ht="13.5" customHeight="1">
      <c r="A42" s="178">
        <v>25</v>
      </c>
      <c r="B42" s="179" t="s">
        <v>167</v>
      </c>
      <c r="C42" s="179" t="s">
        <v>168</v>
      </c>
      <c r="D42" s="179" t="s">
        <v>152</v>
      </c>
      <c r="E42" s="180">
        <v>2.828</v>
      </c>
      <c r="F42" s="181"/>
      <c r="G42" s="181">
        <f>E42*F42</f>
        <v>0</v>
      </c>
      <c r="H42"/>
    </row>
    <row r="43" spans="1:8" s="1" customFormat="1" ht="30.75" customHeight="1">
      <c r="A43" s="170"/>
      <c r="B43" s="171" t="s">
        <v>47</v>
      </c>
      <c r="C43" s="171" t="s">
        <v>169</v>
      </c>
      <c r="D43" s="171"/>
      <c r="E43" s="172"/>
      <c r="F43" s="173"/>
      <c r="G43" s="173"/>
      <c r="H43"/>
    </row>
    <row r="44" spans="1:8" s="1" customFormat="1" ht="28.5" customHeight="1">
      <c r="A44" s="174"/>
      <c r="B44" s="175" t="s">
        <v>170</v>
      </c>
      <c r="C44" s="175" t="s">
        <v>171</v>
      </c>
      <c r="D44" s="175"/>
      <c r="E44" s="176"/>
      <c r="F44" s="177"/>
      <c r="G44" s="177"/>
      <c r="H44"/>
    </row>
    <row r="45" spans="1:8" s="1" customFormat="1" ht="13.5" customHeight="1">
      <c r="A45" s="178">
        <v>26</v>
      </c>
      <c r="B45" s="179" t="s">
        <v>172</v>
      </c>
      <c r="C45" s="179" t="s">
        <v>173</v>
      </c>
      <c r="D45" s="179" t="s">
        <v>174</v>
      </c>
      <c r="E45" s="180">
        <v>40.65</v>
      </c>
      <c r="F45" s="181"/>
      <c r="G45" s="181">
        <f aca="true" t="shared" si="2" ref="G45:G51">E45*F45</f>
        <v>0</v>
      </c>
      <c r="H45"/>
    </row>
    <row r="46" spans="1:8" s="1" customFormat="1" ht="24" customHeight="1">
      <c r="A46" s="178">
        <v>27</v>
      </c>
      <c r="B46" s="179" t="s">
        <v>175</v>
      </c>
      <c r="C46" s="179" t="s">
        <v>176</v>
      </c>
      <c r="D46" s="179" t="s">
        <v>174</v>
      </c>
      <c r="E46" s="180">
        <v>30.15</v>
      </c>
      <c r="F46" s="181"/>
      <c r="G46" s="181">
        <f t="shared" si="2"/>
        <v>0</v>
      </c>
      <c r="H46"/>
    </row>
    <row r="47" spans="1:8" s="1" customFormat="1" ht="24" customHeight="1">
      <c r="A47" s="178">
        <v>28</v>
      </c>
      <c r="B47" s="179" t="s">
        <v>177</v>
      </c>
      <c r="C47" s="179" t="s">
        <v>178</v>
      </c>
      <c r="D47" s="179" t="s">
        <v>174</v>
      </c>
      <c r="E47" s="180">
        <v>14</v>
      </c>
      <c r="F47" s="181"/>
      <c r="G47" s="181">
        <f t="shared" si="2"/>
        <v>0</v>
      </c>
      <c r="H47"/>
    </row>
    <row r="48" spans="1:8" s="1" customFormat="1" ht="13.5" customHeight="1">
      <c r="A48" s="178">
        <v>29</v>
      </c>
      <c r="B48" s="179" t="s">
        <v>179</v>
      </c>
      <c r="C48" s="179" t="s">
        <v>180</v>
      </c>
      <c r="D48" s="179" t="s">
        <v>174</v>
      </c>
      <c r="E48" s="180">
        <v>44.15</v>
      </c>
      <c r="F48" s="181"/>
      <c r="G48" s="181">
        <f t="shared" si="2"/>
        <v>0</v>
      </c>
      <c r="H48"/>
    </row>
    <row r="49" spans="1:8" s="1" customFormat="1" ht="13.5" customHeight="1">
      <c r="A49" s="178">
        <v>30</v>
      </c>
      <c r="B49" s="179" t="s">
        <v>181</v>
      </c>
      <c r="C49" s="179" t="s">
        <v>182</v>
      </c>
      <c r="D49" s="179" t="s">
        <v>174</v>
      </c>
      <c r="E49" s="180">
        <v>44.15</v>
      </c>
      <c r="F49" s="181"/>
      <c r="G49" s="181">
        <f t="shared" si="2"/>
        <v>0</v>
      </c>
      <c r="H49"/>
    </row>
    <row r="50" spans="1:8" s="1" customFormat="1" ht="24" customHeight="1">
      <c r="A50" s="178">
        <v>31</v>
      </c>
      <c r="B50" s="179" t="s">
        <v>183</v>
      </c>
      <c r="C50" s="179" t="s">
        <v>184</v>
      </c>
      <c r="D50" s="179" t="s">
        <v>152</v>
      </c>
      <c r="E50" s="180">
        <v>0.05</v>
      </c>
      <c r="F50" s="181"/>
      <c r="G50" s="181">
        <f t="shared" si="2"/>
        <v>0</v>
      </c>
      <c r="H50"/>
    </row>
    <row r="51" spans="1:8" s="1" customFormat="1" ht="24" customHeight="1">
      <c r="A51" s="178">
        <v>32</v>
      </c>
      <c r="B51" s="179" t="s">
        <v>185</v>
      </c>
      <c r="C51" s="179" t="s">
        <v>186</v>
      </c>
      <c r="D51" s="179" t="s">
        <v>152</v>
      </c>
      <c r="E51" s="180">
        <v>0.39</v>
      </c>
      <c r="F51" s="181"/>
      <c r="G51" s="181">
        <f t="shared" si="2"/>
        <v>0</v>
      </c>
      <c r="H51"/>
    </row>
    <row r="52" spans="1:8" s="1" customFormat="1" ht="28.5" customHeight="1">
      <c r="A52" s="174"/>
      <c r="B52" s="175" t="s">
        <v>187</v>
      </c>
      <c r="C52" s="175" t="s">
        <v>188</v>
      </c>
      <c r="D52" s="175"/>
      <c r="E52" s="176"/>
      <c r="F52" s="177"/>
      <c r="G52" s="177"/>
      <c r="H52"/>
    </row>
    <row r="53" spans="1:8" s="1" customFormat="1" ht="24" customHeight="1">
      <c r="A53" s="179">
        <v>33</v>
      </c>
      <c r="B53" s="179" t="s">
        <v>189</v>
      </c>
      <c r="C53" s="179" t="s">
        <v>190</v>
      </c>
      <c r="D53" s="179" t="s">
        <v>191</v>
      </c>
      <c r="E53" s="180">
        <v>5</v>
      </c>
      <c r="F53" s="181"/>
      <c r="G53" s="181">
        <f aca="true" t="shared" si="3" ref="G53:G75">E53*F53</f>
        <v>0</v>
      </c>
      <c r="H53"/>
    </row>
    <row r="54" spans="1:8" s="1" customFormat="1" ht="24" customHeight="1">
      <c r="A54" s="179">
        <v>34</v>
      </c>
      <c r="B54" s="179" t="s">
        <v>192</v>
      </c>
      <c r="C54" s="179" t="s">
        <v>193</v>
      </c>
      <c r="D54" s="179" t="s">
        <v>191</v>
      </c>
      <c r="E54" s="180">
        <v>5</v>
      </c>
      <c r="F54" s="181"/>
      <c r="G54" s="181">
        <f t="shared" si="3"/>
        <v>0</v>
      </c>
      <c r="H54"/>
    </row>
    <row r="55" spans="1:8" s="1" customFormat="1" ht="13.5" customHeight="1">
      <c r="A55" s="182">
        <v>35</v>
      </c>
      <c r="B55" s="182" t="s">
        <v>194</v>
      </c>
      <c r="C55" s="182" t="s">
        <v>195</v>
      </c>
      <c r="D55" s="182" t="s">
        <v>115</v>
      </c>
      <c r="E55" s="183">
        <v>5</v>
      </c>
      <c r="F55" s="184"/>
      <c r="G55" s="181">
        <f t="shared" si="3"/>
        <v>0</v>
      </c>
      <c r="H55"/>
    </row>
    <row r="56" spans="1:8" s="1" customFormat="1" ht="13.5" customHeight="1">
      <c r="A56" s="179">
        <v>36</v>
      </c>
      <c r="B56" s="179" t="s">
        <v>196</v>
      </c>
      <c r="C56" s="179" t="s">
        <v>197</v>
      </c>
      <c r="D56" s="179" t="s">
        <v>115</v>
      </c>
      <c r="E56" s="180">
        <v>1</v>
      </c>
      <c r="F56" s="181"/>
      <c r="G56" s="181">
        <f t="shared" si="3"/>
        <v>0</v>
      </c>
      <c r="H56"/>
    </row>
    <row r="57" spans="1:8" s="1" customFormat="1" ht="24" customHeight="1">
      <c r="A57" s="179">
        <v>37</v>
      </c>
      <c r="B57" s="179" t="s">
        <v>198</v>
      </c>
      <c r="C57" s="179" t="s">
        <v>199</v>
      </c>
      <c r="D57" s="179" t="s">
        <v>191</v>
      </c>
      <c r="E57" s="180">
        <v>6</v>
      </c>
      <c r="F57" s="181"/>
      <c r="G57" s="181">
        <f t="shared" si="3"/>
        <v>0</v>
      </c>
      <c r="H57"/>
    </row>
    <row r="58" spans="1:8" s="1" customFormat="1" ht="24" customHeight="1">
      <c r="A58" s="179">
        <v>38</v>
      </c>
      <c r="B58" s="179" t="s">
        <v>200</v>
      </c>
      <c r="C58" s="179" t="s">
        <v>201</v>
      </c>
      <c r="D58" s="179" t="s">
        <v>191</v>
      </c>
      <c r="E58" s="180">
        <v>5</v>
      </c>
      <c r="F58" s="181"/>
      <c r="G58" s="181">
        <f t="shared" si="3"/>
        <v>0</v>
      </c>
      <c r="H58"/>
    </row>
    <row r="59" spans="1:8" s="1" customFormat="1" ht="13.5" customHeight="1">
      <c r="A59" s="182">
        <v>39</v>
      </c>
      <c r="B59" s="182" t="s">
        <v>202</v>
      </c>
      <c r="C59" s="182" t="s">
        <v>203</v>
      </c>
      <c r="D59" s="182" t="s">
        <v>115</v>
      </c>
      <c r="E59" s="183">
        <v>5</v>
      </c>
      <c r="F59" s="184"/>
      <c r="G59" s="181">
        <f t="shared" si="3"/>
        <v>0</v>
      </c>
      <c r="H59"/>
    </row>
    <row r="60" spans="1:8" s="1" customFormat="1" ht="24" customHeight="1">
      <c r="A60" s="179">
        <v>40</v>
      </c>
      <c r="B60" s="179" t="s">
        <v>204</v>
      </c>
      <c r="C60" s="179" t="s">
        <v>205</v>
      </c>
      <c r="D60" s="179" t="s">
        <v>191</v>
      </c>
      <c r="E60" s="180">
        <v>3</v>
      </c>
      <c r="F60" s="181"/>
      <c r="G60" s="181">
        <f t="shared" si="3"/>
        <v>0</v>
      </c>
      <c r="H60"/>
    </row>
    <row r="61" spans="1:8" s="1" customFormat="1" ht="24" customHeight="1">
      <c r="A61" s="179">
        <v>41</v>
      </c>
      <c r="B61" s="179" t="s">
        <v>206</v>
      </c>
      <c r="C61" s="179" t="s">
        <v>207</v>
      </c>
      <c r="D61" s="179" t="s">
        <v>191</v>
      </c>
      <c r="E61" s="180">
        <v>3</v>
      </c>
      <c r="F61" s="181"/>
      <c r="G61" s="181">
        <f t="shared" si="3"/>
        <v>0</v>
      </c>
      <c r="H61"/>
    </row>
    <row r="62" spans="1:8" s="1" customFormat="1" ht="13.5" customHeight="1">
      <c r="A62" s="182">
        <v>42</v>
      </c>
      <c r="B62" s="182" t="s">
        <v>208</v>
      </c>
      <c r="C62" s="182" t="s">
        <v>209</v>
      </c>
      <c r="D62" s="182" t="s">
        <v>115</v>
      </c>
      <c r="E62" s="183">
        <v>3</v>
      </c>
      <c r="F62" s="184"/>
      <c r="G62" s="181">
        <f t="shared" si="3"/>
        <v>0</v>
      </c>
      <c r="H62"/>
    </row>
    <row r="63" spans="1:8" s="1" customFormat="1" ht="13.5" customHeight="1">
      <c r="A63" s="179">
        <v>43</v>
      </c>
      <c r="B63" s="179" t="s">
        <v>210</v>
      </c>
      <c r="C63" s="179" t="s">
        <v>211</v>
      </c>
      <c r="D63" s="179" t="s">
        <v>115</v>
      </c>
      <c r="E63" s="180">
        <v>3</v>
      </c>
      <c r="F63" s="181"/>
      <c r="G63" s="181">
        <f t="shared" si="3"/>
        <v>0</v>
      </c>
      <c r="H63"/>
    </row>
    <row r="64" spans="1:8" s="1" customFormat="1" ht="24" customHeight="1">
      <c r="A64" s="179">
        <v>44</v>
      </c>
      <c r="B64" s="179" t="s">
        <v>212</v>
      </c>
      <c r="C64" s="179" t="s">
        <v>213</v>
      </c>
      <c r="D64" s="179" t="s">
        <v>191</v>
      </c>
      <c r="E64" s="180">
        <v>1</v>
      </c>
      <c r="F64" s="181"/>
      <c r="G64" s="181">
        <f t="shared" si="3"/>
        <v>0</v>
      </c>
      <c r="H64"/>
    </row>
    <row r="65" spans="1:8" s="1" customFormat="1" ht="24" customHeight="1">
      <c r="A65" s="179">
        <v>45</v>
      </c>
      <c r="B65" s="179" t="s">
        <v>214</v>
      </c>
      <c r="C65" s="179" t="s">
        <v>215</v>
      </c>
      <c r="D65" s="179" t="s">
        <v>191</v>
      </c>
      <c r="E65" s="180">
        <v>1</v>
      </c>
      <c r="F65" s="181"/>
      <c r="G65" s="181">
        <f t="shared" si="3"/>
        <v>0</v>
      </c>
      <c r="H65"/>
    </row>
    <row r="66" spans="1:8" s="1" customFormat="1" ht="13.5" customHeight="1">
      <c r="A66" s="182">
        <v>46</v>
      </c>
      <c r="B66" s="182" t="s">
        <v>216</v>
      </c>
      <c r="C66" s="182" t="s">
        <v>217</v>
      </c>
      <c r="D66" s="182" t="s">
        <v>115</v>
      </c>
      <c r="E66" s="183">
        <v>1</v>
      </c>
      <c r="F66" s="184"/>
      <c r="G66" s="181">
        <f t="shared" si="3"/>
        <v>0</v>
      </c>
      <c r="H66"/>
    </row>
    <row r="67" spans="1:8" s="1" customFormat="1" ht="24" customHeight="1">
      <c r="A67" s="179">
        <v>47</v>
      </c>
      <c r="B67" s="179" t="s">
        <v>218</v>
      </c>
      <c r="C67" s="179" t="s">
        <v>219</v>
      </c>
      <c r="D67" s="179" t="s">
        <v>191</v>
      </c>
      <c r="E67" s="180">
        <v>14</v>
      </c>
      <c r="F67" s="181"/>
      <c r="G67" s="181">
        <f t="shared" si="3"/>
        <v>0</v>
      </c>
      <c r="H67"/>
    </row>
    <row r="68" spans="1:8" s="1" customFormat="1" ht="13.5" customHeight="1">
      <c r="A68" s="182">
        <v>48</v>
      </c>
      <c r="B68" s="182" t="s">
        <v>220</v>
      </c>
      <c r="C68" s="182" t="s">
        <v>221</v>
      </c>
      <c r="D68" s="182" t="s">
        <v>115</v>
      </c>
      <c r="E68" s="183">
        <v>14</v>
      </c>
      <c r="F68" s="184"/>
      <c r="G68" s="181">
        <f t="shared" si="3"/>
        <v>0</v>
      </c>
      <c r="H68"/>
    </row>
    <row r="69" spans="1:8" s="1" customFormat="1" ht="13.5" customHeight="1">
      <c r="A69" s="179">
        <v>49</v>
      </c>
      <c r="B69" s="179" t="s">
        <v>222</v>
      </c>
      <c r="C69" s="179" t="s">
        <v>223</v>
      </c>
      <c r="D69" s="179" t="s">
        <v>115</v>
      </c>
      <c r="E69" s="180">
        <v>3</v>
      </c>
      <c r="F69" s="181"/>
      <c r="G69" s="181">
        <f t="shared" si="3"/>
        <v>0</v>
      </c>
      <c r="H69"/>
    </row>
    <row r="70" spans="1:8" s="1" customFormat="1" ht="13.5" customHeight="1">
      <c r="A70" s="179">
        <v>50</v>
      </c>
      <c r="B70" s="179" t="s">
        <v>224</v>
      </c>
      <c r="C70" s="179" t="s">
        <v>225</v>
      </c>
      <c r="D70" s="179" t="s">
        <v>115</v>
      </c>
      <c r="E70" s="180">
        <v>3</v>
      </c>
      <c r="F70" s="181"/>
      <c r="G70" s="181">
        <f t="shared" si="3"/>
        <v>0</v>
      </c>
      <c r="H70"/>
    </row>
    <row r="71" spans="1:8" s="1" customFormat="1" ht="13.5" customHeight="1">
      <c r="A71" s="182">
        <v>51</v>
      </c>
      <c r="B71" s="182" t="s">
        <v>226</v>
      </c>
      <c r="C71" s="182" t="s">
        <v>227</v>
      </c>
      <c r="D71" s="182" t="s">
        <v>115</v>
      </c>
      <c r="E71" s="183">
        <v>3</v>
      </c>
      <c r="F71" s="184"/>
      <c r="G71" s="181">
        <f t="shared" si="3"/>
        <v>0</v>
      </c>
      <c r="H71"/>
    </row>
    <row r="72" spans="1:8" s="1" customFormat="1" ht="13.5" customHeight="1">
      <c r="A72" s="179">
        <v>52</v>
      </c>
      <c r="B72" s="179" t="s">
        <v>228</v>
      </c>
      <c r="C72" s="179" t="s">
        <v>229</v>
      </c>
      <c r="D72" s="179" t="s">
        <v>115</v>
      </c>
      <c r="E72" s="180">
        <v>5</v>
      </c>
      <c r="F72" s="181"/>
      <c r="G72" s="181">
        <f t="shared" si="3"/>
        <v>0</v>
      </c>
      <c r="H72"/>
    </row>
    <row r="73" spans="1:8" s="1" customFormat="1" ht="13.5" customHeight="1">
      <c r="A73" s="182">
        <v>53</v>
      </c>
      <c r="B73" s="182" t="s">
        <v>230</v>
      </c>
      <c r="C73" s="182" t="s">
        <v>231</v>
      </c>
      <c r="D73" s="182" t="s">
        <v>115</v>
      </c>
      <c r="E73" s="183">
        <v>5</v>
      </c>
      <c r="F73" s="184"/>
      <c r="G73" s="181">
        <f t="shared" si="3"/>
        <v>0</v>
      </c>
      <c r="H73"/>
    </row>
    <row r="74" spans="1:8" s="1" customFormat="1" ht="24" customHeight="1">
      <c r="A74" s="179">
        <v>54</v>
      </c>
      <c r="B74" s="179" t="s">
        <v>232</v>
      </c>
      <c r="C74" s="179" t="s">
        <v>233</v>
      </c>
      <c r="D74" s="179" t="s">
        <v>152</v>
      </c>
      <c r="E74" s="180">
        <v>0.15</v>
      </c>
      <c r="F74" s="181"/>
      <c r="G74" s="181">
        <f t="shared" si="3"/>
        <v>0</v>
      </c>
      <c r="H74"/>
    </row>
    <row r="75" spans="1:8" s="1" customFormat="1" ht="13.5" customHeight="1">
      <c r="A75" s="179">
        <v>55</v>
      </c>
      <c r="B75" s="179" t="s">
        <v>234</v>
      </c>
      <c r="C75" s="179" t="s">
        <v>235</v>
      </c>
      <c r="D75" s="179" t="s">
        <v>152</v>
      </c>
      <c r="E75" s="180">
        <v>0.17</v>
      </c>
      <c r="F75" s="181"/>
      <c r="G75" s="181">
        <f t="shared" si="3"/>
        <v>0</v>
      </c>
      <c r="H75"/>
    </row>
    <row r="76" spans="1:8" s="1" customFormat="1" ht="28.5" customHeight="1">
      <c r="A76" s="174"/>
      <c r="B76" s="175" t="s">
        <v>236</v>
      </c>
      <c r="C76" s="175" t="s">
        <v>237</v>
      </c>
      <c r="D76" s="175"/>
      <c r="E76" s="176"/>
      <c r="F76" s="176"/>
      <c r="G76" s="176"/>
      <c r="H76"/>
    </row>
    <row r="77" spans="1:8" s="1" customFormat="1" ht="24" customHeight="1">
      <c r="A77" s="178">
        <v>56</v>
      </c>
      <c r="B77" s="179" t="s">
        <v>238</v>
      </c>
      <c r="C77" s="179" t="s">
        <v>239</v>
      </c>
      <c r="D77" s="179" t="s">
        <v>112</v>
      </c>
      <c r="E77" s="180">
        <v>13.1</v>
      </c>
      <c r="F77" s="180"/>
      <c r="G77" s="181">
        <f>E77*F77</f>
        <v>0</v>
      </c>
      <c r="H77"/>
    </row>
    <row r="78" spans="1:8" s="1" customFormat="1" ht="13.5" customHeight="1">
      <c r="A78" s="178">
        <v>57</v>
      </c>
      <c r="B78" s="179" t="s">
        <v>240</v>
      </c>
      <c r="C78" s="179" t="s">
        <v>241</v>
      </c>
      <c r="D78" s="179" t="s">
        <v>115</v>
      </c>
      <c r="E78" s="180">
        <v>1</v>
      </c>
      <c r="F78" s="180"/>
      <c r="G78" s="181">
        <f>E78*F78</f>
        <v>0</v>
      </c>
      <c r="H78"/>
    </row>
    <row r="79" spans="1:8" s="1" customFormat="1" ht="13.5" customHeight="1">
      <c r="A79" s="185">
        <v>58</v>
      </c>
      <c r="B79" s="182" t="s">
        <v>242</v>
      </c>
      <c r="C79" s="182" t="s">
        <v>243</v>
      </c>
      <c r="D79" s="182" t="s">
        <v>115</v>
      </c>
      <c r="E79" s="183">
        <v>1</v>
      </c>
      <c r="F79" s="183"/>
      <c r="G79" s="181">
        <f>E79*F79</f>
        <v>0</v>
      </c>
      <c r="H79"/>
    </row>
    <row r="80" spans="1:8" s="1" customFormat="1" ht="28.5" customHeight="1">
      <c r="A80" s="174"/>
      <c r="B80" s="175" t="s">
        <v>244</v>
      </c>
      <c r="C80" s="175" t="s">
        <v>245</v>
      </c>
      <c r="D80" s="175"/>
      <c r="E80" s="176"/>
      <c r="F80" s="177"/>
      <c r="G80" s="177"/>
      <c r="H80"/>
    </row>
    <row r="81" spans="1:8" s="1" customFormat="1" ht="24" customHeight="1">
      <c r="A81" s="179">
        <v>59</v>
      </c>
      <c r="B81" s="179" t="s">
        <v>246</v>
      </c>
      <c r="C81" s="179" t="s">
        <v>247</v>
      </c>
      <c r="D81" s="179" t="s">
        <v>115</v>
      </c>
      <c r="E81" s="180">
        <v>2</v>
      </c>
      <c r="F81" s="181"/>
      <c r="G81" s="181">
        <f>E81*F81</f>
        <v>0</v>
      </c>
      <c r="H81"/>
    </row>
    <row r="82" spans="1:8" s="1" customFormat="1" ht="24" customHeight="1">
      <c r="A82" s="182">
        <v>60</v>
      </c>
      <c r="B82" s="182" t="s">
        <v>248</v>
      </c>
      <c r="C82" s="182" t="s">
        <v>249</v>
      </c>
      <c r="D82" s="182" t="s">
        <v>115</v>
      </c>
      <c r="E82" s="183">
        <v>1</v>
      </c>
      <c r="F82" s="184"/>
      <c r="G82" s="181">
        <f>E82*F82</f>
        <v>0</v>
      </c>
      <c r="H82"/>
    </row>
    <row r="83" spans="1:8" s="1" customFormat="1" ht="24" customHeight="1">
      <c r="A83" s="182">
        <v>61</v>
      </c>
      <c r="B83" s="182" t="s">
        <v>250</v>
      </c>
      <c r="C83" s="182" t="s">
        <v>251</v>
      </c>
      <c r="D83" s="182" t="s">
        <v>115</v>
      </c>
      <c r="E83" s="183">
        <v>1</v>
      </c>
      <c r="F83" s="184"/>
      <c r="G83" s="181">
        <f>E83*F83</f>
        <v>0</v>
      </c>
      <c r="H83"/>
    </row>
    <row r="84" spans="1:8" s="1" customFormat="1" ht="13.5" customHeight="1">
      <c r="A84" s="179">
        <v>62</v>
      </c>
      <c r="B84" s="179" t="s">
        <v>252</v>
      </c>
      <c r="C84" s="179" t="s">
        <v>253</v>
      </c>
      <c r="D84" s="179" t="s">
        <v>115</v>
      </c>
      <c r="E84" s="180">
        <v>1</v>
      </c>
      <c r="F84" s="181"/>
      <c r="G84" s="181">
        <f>E84*F84</f>
        <v>0</v>
      </c>
      <c r="H84"/>
    </row>
    <row r="85" spans="1:8" s="1" customFormat="1" ht="13.5" customHeight="1">
      <c r="A85" s="179">
        <v>63</v>
      </c>
      <c r="B85" s="179" t="s">
        <v>254</v>
      </c>
      <c r="C85" s="179" t="s">
        <v>255</v>
      </c>
      <c r="D85" s="179" t="s">
        <v>152</v>
      </c>
      <c r="E85" s="180">
        <v>0.106</v>
      </c>
      <c r="F85" s="181"/>
      <c r="G85" s="181">
        <f>E85*F85</f>
        <v>0</v>
      </c>
      <c r="H85"/>
    </row>
    <row r="86" spans="1:8" s="1" customFormat="1" ht="28.5" customHeight="1">
      <c r="A86" s="174"/>
      <c r="B86" s="175" t="s">
        <v>256</v>
      </c>
      <c r="C86" s="175" t="s">
        <v>257</v>
      </c>
      <c r="D86" s="175"/>
      <c r="E86" s="176"/>
      <c r="F86" s="177"/>
      <c r="G86" s="177"/>
      <c r="H86"/>
    </row>
    <row r="87" spans="1:8" s="1" customFormat="1" ht="24" customHeight="1">
      <c r="A87" s="178">
        <v>64</v>
      </c>
      <c r="B87" s="179" t="s">
        <v>258</v>
      </c>
      <c r="C87" s="179" t="s">
        <v>259</v>
      </c>
      <c r="D87" s="179" t="s">
        <v>112</v>
      </c>
      <c r="E87" s="180">
        <v>23.7</v>
      </c>
      <c r="F87" s="181"/>
      <c r="G87" s="181">
        <f>E87*F87</f>
        <v>0</v>
      </c>
      <c r="H87"/>
    </row>
    <row r="88" spans="1:8" s="1" customFormat="1" ht="24" customHeight="1">
      <c r="A88" s="185">
        <v>65</v>
      </c>
      <c r="B88" s="182" t="s">
        <v>260</v>
      </c>
      <c r="C88" s="182" t="s">
        <v>261</v>
      </c>
      <c r="D88" s="182" t="s">
        <v>112</v>
      </c>
      <c r="E88" s="183">
        <v>26.07</v>
      </c>
      <c r="F88" s="184"/>
      <c r="G88" s="181">
        <f>E88*F88</f>
        <v>0</v>
      </c>
      <c r="H88"/>
    </row>
    <row r="89" spans="1:8" s="1" customFormat="1" ht="13.5" customHeight="1">
      <c r="A89" s="178">
        <v>66</v>
      </c>
      <c r="B89" s="179" t="s">
        <v>262</v>
      </c>
      <c r="C89" s="179" t="s">
        <v>263</v>
      </c>
      <c r="D89" s="179" t="s">
        <v>152</v>
      </c>
      <c r="E89" s="180">
        <v>0.512</v>
      </c>
      <c r="F89" s="181"/>
      <c r="G89" s="181">
        <f>E89*F89</f>
        <v>0</v>
      </c>
      <c r="H89"/>
    </row>
    <row r="90" spans="1:8" s="1" customFormat="1" ht="28.5" customHeight="1">
      <c r="A90" s="174"/>
      <c r="B90" s="175" t="s">
        <v>264</v>
      </c>
      <c r="C90" s="175" t="s">
        <v>265</v>
      </c>
      <c r="D90" s="175"/>
      <c r="E90" s="176"/>
      <c r="F90" s="177"/>
      <c r="G90" s="177"/>
      <c r="H90"/>
    </row>
    <row r="91" spans="1:8" s="1" customFormat="1" ht="24" customHeight="1">
      <c r="A91" s="178">
        <v>67</v>
      </c>
      <c r="B91" s="179" t="s">
        <v>266</v>
      </c>
      <c r="C91" s="179" t="s">
        <v>267</v>
      </c>
      <c r="D91" s="179" t="s">
        <v>112</v>
      </c>
      <c r="E91" s="180">
        <v>61.374</v>
      </c>
      <c r="F91" s="181"/>
      <c r="G91" s="181">
        <f>E91*F91</f>
        <v>0</v>
      </c>
      <c r="H91"/>
    </row>
    <row r="92" spans="1:8" s="1" customFormat="1" ht="13.5" customHeight="1">
      <c r="A92" s="185">
        <v>68</v>
      </c>
      <c r="B92" s="182" t="s">
        <v>268</v>
      </c>
      <c r="C92" s="182" t="s">
        <v>269</v>
      </c>
      <c r="D92" s="182" t="s">
        <v>112</v>
      </c>
      <c r="E92" s="183">
        <v>67.511</v>
      </c>
      <c r="F92" s="184"/>
      <c r="G92" s="181">
        <f>E92*F92</f>
        <v>0</v>
      </c>
      <c r="H92"/>
    </row>
    <row r="93" spans="1:8" s="1" customFormat="1" ht="13.5" customHeight="1">
      <c r="A93" s="178">
        <v>69</v>
      </c>
      <c r="B93" s="179" t="s">
        <v>270</v>
      </c>
      <c r="C93" s="179" t="s">
        <v>271</v>
      </c>
      <c r="D93" s="179" t="s">
        <v>174</v>
      </c>
      <c r="E93" s="180">
        <v>34</v>
      </c>
      <c r="F93" s="181"/>
      <c r="G93" s="181">
        <f>E93*F93</f>
        <v>0</v>
      </c>
      <c r="H93"/>
    </row>
    <row r="94" spans="1:8" s="1" customFormat="1" ht="13.5" customHeight="1">
      <c r="A94" s="185">
        <v>70</v>
      </c>
      <c r="B94" s="182" t="s">
        <v>272</v>
      </c>
      <c r="C94" s="182" t="s">
        <v>273</v>
      </c>
      <c r="D94" s="182" t="s">
        <v>174</v>
      </c>
      <c r="E94" s="183">
        <v>35</v>
      </c>
      <c r="F94" s="184"/>
      <c r="G94" s="181">
        <f>E94*F94</f>
        <v>0</v>
      </c>
      <c r="H94"/>
    </row>
    <row r="95" spans="1:8" s="1" customFormat="1" ht="13.5" customHeight="1">
      <c r="A95" s="178">
        <v>71</v>
      </c>
      <c r="B95" s="179" t="s">
        <v>274</v>
      </c>
      <c r="C95" s="179" t="s">
        <v>275</v>
      </c>
      <c r="D95" s="179" t="s">
        <v>152</v>
      </c>
      <c r="E95" s="180">
        <v>1.354</v>
      </c>
      <c r="F95" s="181"/>
      <c r="G95" s="181">
        <f>E95*F95</f>
        <v>0</v>
      </c>
      <c r="H95"/>
    </row>
    <row r="96" spans="1:8" s="1" customFormat="1" ht="28.5" customHeight="1">
      <c r="A96" s="174"/>
      <c r="B96" s="175" t="s">
        <v>276</v>
      </c>
      <c r="C96" s="175" t="s">
        <v>277</v>
      </c>
      <c r="D96" s="175"/>
      <c r="E96" s="176"/>
      <c r="F96" s="177"/>
      <c r="G96" s="177"/>
      <c r="H96"/>
    </row>
    <row r="97" spans="1:8" s="1" customFormat="1" ht="13.5" customHeight="1">
      <c r="A97" s="178">
        <v>72</v>
      </c>
      <c r="B97" s="179" t="s">
        <v>278</v>
      </c>
      <c r="C97" s="179" t="s">
        <v>279</v>
      </c>
      <c r="D97" s="179" t="s">
        <v>112</v>
      </c>
      <c r="E97" s="180">
        <v>2</v>
      </c>
      <c r="F97" s="181"/>
      <c r="G97" s="181">
        <f>E97*F97</f>
        <v>0</v>
      </c>
      <c r="H97"/>
    </row>
    <row r="98" spans="1:8" s="1" customFormat="1" ht="28.5" customHeight="1">
      <c r="A98" s="174"/>
      <c r="B98" s="175" t="s">
        <v>280</v>
      </c>
      <c r="C98" s="175" t="s">
        <v>281</v>
      </c>
      <c r="D98" s="175"/>
      <c r="E98" s="176"/>
      <c r="F98" s="177"/>
      <c r="G98" s="177"/>
      <c r="H98"/>
    </row>
    <row r="99" spans="1:8" s="1" customFormat="1" ht="13.5" customHeight="1">
      <c r="A99" s="178">
        <v>73</v>
      </c>
      <c r="B99" s="179" t="s">
        <v>282</v>
      </c>
      <c r="C99" s="179" t="s">
        <v>283</v>
      </c>
      <c r="D99" s="179" t="s">
        <v>112</v>
      </c>
      <c r="E99" s="180">
        <v>49.668</v>
      </c>
      <c r="F99" s="181"/>
      <c r="G99" s="181">
        <f>E99*F99</f>
        <v>0</v>
      </c>
      <c r="H99"/>
    </row>
    <row r="100" spans="1:8" s="1" customFormat="1" ht="24" customHeight="1">
      <c r="A100" s="178">
        <v>74</v>
      </c>
      <c r="B100" s="179" t="s">
        <v>284</v>
      </c>
      <c r="C100" s="179" t="s">
        <v>285</v>
      </c>
      <c r="D100" s="179" t="s">
        <v>112</v>
      </c>
      <c r="E100" s="180">
        <v>49.668</v>
      </c>
      <c r="F100" s="181"/>
      <c r="G100" s="181">
        <f>E100*F100</f>
        <v>0</v>
      </c>
      <c r="H100"/>
    </row>
    <row r="101" spans="1:8" s="1" customFormat="1" ht="13.5" customHeight="1">
      <c r="A101" s="178">
        <v>75</v>
      </c>
      <c r="B101" s="179" t="s">
        <v>286</v>
      </c>
      <c r="C101" s="179" t="s">
        <v>287</v>
      </c>
      <c r="D101" s="179" t="s">
        <v>112</v>
      </c>
      <c r="E101" s="180">
        <v>49.668</v>
      </c>
      <c r="F101" s="181"/>
      <c r="G101" s="181">
        <f>E101*F101</f>
        <v>0</v>
      </c>
      <c r="H101"/>
    </row>
    <row r="102" spans="1:8" s="1" customFormat="1" ht="27" customHeight="1">
      <c r="A102" s="170"/>
      <c r="B102" s="171" t="s">
        <v>288</v>
      </c>
      <c r="C102" s="171" t="s">
        <v>289</v>
      </c>
      <c r="D102" s="171"/>
      <c r="E102" s="172"/>
      <c r="F102" s="173"/>
      <c r="G102" s="173"/>
      <c r="H102"/>
    </row>
    <row r="103" spans="1:8" s="1" customFormat="1" ht="19.5" customHeight="1">
      <c r="A103" s="174"/>
      <c r="B103" s="175" t="s">
        <v>290</v>
      </c>
      <c r="C103" s="175" t="s">
        <v>291</v>
      </c>
      <c r="D103" s="175"/>
      <c r="E103" s="176"/>
      <c r="F103" s="177"/>
      <c r="G103" s="177"/>
      <c r="H103"/>
    </row>
    <row r="104" spans="1:8" s="1" customFormat="1" ht="13.5" customHeight="1">
      <c r="A104" s="179">
        <v>76</v>
      </c>
      <c r="B104" s="179" t="s">
        <v>292</v>
      </c>
      <c r="C104" s="179" t="s">
        <v>293</v>
      </c>
      <c r="D104" s="179" t="s">
        <v>115</v>
      </c>
      <c r="E104" s="180">
        <v>2</v>
      </c>
      <c r="F104" s="181"/>
      <c r="G104" s="181">
        <f aca="true" t="shared" si="4" ref="G104:G112">E104*F104</f>
        <v>0</v>
      </c>
      <c r="H104"/>
    </row>
    <row r="105" spans="1:10" s="1" customFormat="1" ht="13.5" customHeight="1">
      <c r="A105" s="182">
        <v>77</v>
      </c>
      <c r="B105" s="182" t="s">
        <v>294</v>
      </c>
      <c r="C105" s="182" t="s">
        <v>295</v>
      </c>
      <c r="D105" s="182" t="s">
        <v>115</v>
      </c>
      <c r="E105" s="183">
        <v>2</v>
      </c>
      <c r="F105" s="184"/>
      <c r="G105" s="181">
        <f t="shared" si="4"/>
        <v>0</v>
      </c>
      <c r="H105"/>
      <c r="J105" s="186"/>
    </row>
    <row r="106" spans="1:8" s="1" customFormat="1" ht="13.5" customHeight="1">
      <c r="A106" s="179">
        <v>78</v>
      </c>
      <c r="B106" s="179" t="s">
        <v>296</v>
      </c>
      <c r="C106" s="179" t="s">
        <v>297</v>
      </c>
      <c r="D106" s="179" t="s">
        <v>115</v>
      </c>
      <c r="E106" s="180">
        <v>1</v>
      </c>
      <c r="F106" s="181"/>
      <c r="G106" s="181">
        <f t="shared" si="4"/>
        <v>0</v>
      </c>
      <c r="H106"/>
    </row>
    <row r="107" spans="1:8" s="1" customFormat="1" ht="13.5" customHeight="1">
      <c r="A107" s="182">
        <v>79</v>
      </c>
      <c r="B107" s="182" t="s">
        <v>298</v>
      </c>
      <c r="C107" s="182" t="s">
        <v>299</v>
      </c>
      <c r="D107" s="182" t="s">
        <v>115</v>
      </c>
      <c r="E107" s="183">
        <v>1</v>
      </c>
      <c r="F107" s="184"/>
      <c r="G107" s="181">
        <f t="shared" si="4"/>
        <v>0</v>
      </c>
      <c r="H107"/>
    </row>
    <row r="108" spans="1:8" s="1" customFormat="1" ht="13.5" customHeight="1">
      <c r="A108" s="182">
        <v>80</v>
      </c>
      <c r="B108" s="182" t="s">
        <v>300</v>
      </c>
      <c r="C108" s="182" t="s">
        <v>301</v>
      </c>
      <c r="D108" s="182" t="s">
        <v>115</v>
      </c>
      <c r="E108" s="183">
        <v>1</v>
      </c>
      <c r="F108" s="184"/>
      <c r="G108" s="181">
        <f t="shared" si="4"/>
        <v>0</v>
      </c>
      <c r="H108"/>
    </row>
    <row r="109" spans="1:8" s="1" customFormat="1" ht="13.5" customHeight="1">
      <c r="A109" s="179">
        <v>81</v>
      </c>
      <c r="B109" s="179" t="s">
        <v>302</v>
      </c>
      <c r="C109" s="179" t="s">
        <v>303</v>
      </c>
      <c r="D109" s="179" t="s">
        <v>115</v>
      </c>
      <c r="E109" s="180">
        <v>2</v>
      </c>
      <c r="F109" s="181"/>
      <c r="G109" s="181">
        <f t="shared" si="4"/>
        <v>0</v>
      </c>
      <c r="H109"/>
    </row>
    <row r="110" spans="1:8" s="1" customFormat="1" ht="13.5" customHeight="1">
      <c r="A110" s="179">
        <v>82</v>
      </c>
      <c r="B110" s="179" t="s">
        <v>304</v>
      </c>
      <c r="C110" s="179" t="s">
        <v>305</v>
      </c>
      <c r="D110" s="179" t="s">
        <v>120</v>
      </c>
      <c r="E110" s="180">
        <v>1</v>
      </c>
      <c r="F110" s="181"/>
      <c r="G110" s="181">
        <f t="shared" si="4"/>
        <v>0</v>
      </c>
      <c r="H110"/>
    </row>
    <row r="111" spans="1:8" s="1" customFormat="1" ht="13.5" customHeight="1">
      <c r="A111" s="179">
        <v>83</v>
      </c>
      <c r="B111" s="179" t="s">
        <v>306</v>
      </c>
      <c r="C111" s="179" t="s">
        <v>307</v>
      </c>
      <c r="D111" s="179" t="s">
        <v>115</v>
      </c>
      <c r="E111" s="180">
        <v>1</v>
      </c>
      <c r="F111" s="181"/>
      <c r="G111" s="181">
        <f t="shared" si="4"/>
        <v>0</v>
      </c>
      <c r="H111"/>
    </row>
    <row r="112" spans="1:8" s="1" customFormat="1" ht="13.5" customHeight="1">
      <c r="A112" s="179">
        <v>84</v>
      </c>
      <c r="B112" s="179" t="s">
        <v>308</v>
      </c>
      <c r="C112" s="179" t="s">
        <v>309</v>
      </c>
      <c r="D112" s="179" t="s">
        <v>120</v>
      </c>
      <c r="E112" s="180">
        <v>1</v>
      </c>
      <c r="F112" s="181"/>
      <c r="G112" s="181">
        <f t="shared" si="4"/>
        <v>0</v>
      </c>
      <c r="H112"/>
    </row>
    <row r="113" spans="1:8" s="1" customFormat="1" ht="13.5" customHeight="1">
      <c r="A113" s="174"/>
      <c r="B113" s="175" t="s">
        <v>310</v>
      </c>
      <c r="C113" s="175" t="s">
        <v>311</v>
      </c>
      <c r="D113" s="175"/>
      <c r="E113" s="176"/>
      <c r="F113" s="177"/>
      <c r="G113" s="177"/>
      <c r="H113"/>
    </row>
    <row r="114" spans="1:8" s="1" customFormat="1" ht="13.5" customHeight="1">
      <c r="A114" s="178">
        <v>85</v>
      </c>
      <c r="B114" s="179" t="s">
        <v>312</v>
      </c>
      <c r="C114" s="179" t="s">
        <v>313</v>
      </c>
      <c r="D114" s="179" t="s">
        <v>115</v>
      </c>
      <c r="E114" s="180">
        <v>1</v>
      </c>
      <c r="F114" s="181"/>
      <c r="G114" s="181">
        <f>E114*F114</f>
        <v>0</v>
      </c>
      <c r="H114"/>
    </row>
    <row r="115" spans="1:8" s="1" customFormat="1" ht="13.5" customHeight="1">
      <c r="A115" s="185">
        <v>86</v>
      </c>
      <c r="B115" s="182" t="s">
        <v>314</v>
      </c>
      <c r="C115" s="182" t="s">
        <v>315</v>
      </c>
      <c r="D115" s="182" t="s">
        <v>115</v>
      </c>
      <c r="E115" s="183">
        <v>1</v>
      </c>
      <c r="F115" s="184"/>
      <c r="G115" s="181">
        <f>E115*F115</f>
        <v>0</v>
      </c>
      <c r="H115"/>
    </row>
    <row r="116" spans="1:8" s="1" customFormat="1" ht="13.5" customHeight="1">
      <c r="A116" s="178">
        <v>87</v>
      </c>
      <c r="B116" s="179" t="s">
        <v>316</v>
      </c>
      <c r="C116" s="179" t="s">
        <v>317</v>
      </c>
      <c r="D116" s="179" t="s">
        <v>120</v>
      </c>
      <c r="E116" s="180">
        <v>1</v>
      </c>
      <c r="F116" s="181"/>
      <c r="G116" s="181">
        <f>E116*F116</f>
        <v>0</v>
      </c>
      <c r="H116"/>
    </row>
    <row r="117" spans="1:8" s="1" customFormat="1" ht="30.75" customHeight="1">
      <c r="A117" s="187"/>
      <c r="B117" s="188"/>
      <c r="C117" s="188" t="s">
        <v>318</v>
      </c>
      <c r="D117" s="188"/>
      <c r="E117" s="189"/>
      <c r="F117" s="190"/>
      <c r="G117" s="190">
        <f>SUM(G15:G116)</f>
        <v>0</v>
      </c>
      <c r="H117"/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">
    <mergeCell ref="A1:G1"/>
    <mergeCell ref="A8:C8"/>
  </mergeCells>
  <printOptions/>
  <pageMargins left="0.39375" right="0.09236111111111112" top="0.32916666666666666" bottom="0.7875" header="0.5118055555555555" footer="0"/>
  <pageSetup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ZRS01</cp:lastModifiedBy>
  <dcterms:modified xsi:type="dcterms:W3CDTF">2019-06-17T10:21:54Z</dcterms:modified>
  <cp:category/>
  <cp:version/>
  <cp:contentType/>
  <cp:contentStatus/>
</cp:coreProperties>
</file>